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FC701558-3DEA-4310-B973-03F57B1E3B5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150-3" sheetId="1" r:id="rId1"/>
    <sheet name="# 9995093000 " sheetId="4" r:id="rId2"/>
  </sheets>
  <definedNames>
    <definedName name="_xlnm._FilterDatabase" localSheetId="1" hidden="1">'# 9995093000 '!$A$8:$G$42</definedName>
    <definedName name="_xlnm._FilterDatabase" localSheetId="0" hidden="1">'1150-3'!$A$9:$G$14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" i="4" l="1"/>
  <c r="H51" i="4" s="1"/>
  <c r="H52" i="4" s="1"/>
  <c r="H53" i="4" s="1"/>
  <c r="H54" i="4" s="1"/>
  <c r="H55" i="4" s="1"/>
  <c r="H56" i="4" s="1"/>
  <c r="H8" i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l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9" i="1" l="1"/>
  <c r="H10" i="1" s="1"/>
  <c r="H11" i="1" s="1"/>
  <c r="H12" i="1" s="1"/>
  <c r="H13" i="1" s="1"/>
  <c r="H14" i="1" s="1"/>
</calcChain>
</file>

<file path=xl/sharedStrings.xml><?xml version="1.0" encoding="utf-8"?>
<sst xmlns="http://schemas.openxmlformats.org/spreadsheetml/2006/main" count="187" uniqueCount="93">
  <si>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</si>
  <si>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</si>
  <si>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</si>
  <si>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</si>
  <si>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</si>
  <si>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</si>
  <si>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</si>
  <si>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</si>
  <si>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</si>
  <si>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</si>
  <si>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</si>
  <si>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</si>
  <si>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</si>
  <si>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</si>
  <si>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>9990002</t>
  </si>
  <si>
    <t>COMISIÓN MANEJO DE CUENTA</t>
  </si>
  <si>
    <t xml:space="preserve">CTA # 9995093000 </t>
  </si>
  <si>
    <t>BANCO: TESORERIA NACIONAL</t>
  </si>
  <si>
    <t>Transferencia automatica Recibida</t>
  </si>
  <si>
    <t>NOMINA PERSONAL MILITAR</t>
  </si>
  <si>
    <t>BR-GERENCIA CONTROL PAGOS</t>
  </si>
  <si>
    <t>NOMINA FONDO 100 SUELDOS</t>
  </si>
  <si>
    <t>NOMINA FONDO 9995 SUELDOS</t>
  </si>
  <si>
    <t>GLENIS RODRIGUEZ BATISTA</t>
  </si>
  <si>
    <t>ENEMENCIA VICTORINO</t>
  </si>
  <si>
    <t>EDEESTE</t>
  </si>
  <si>
    <t>REPOSICION DE CAJA CHICA</t>
  </si>
  <si>
    <t>CARGOS BANCARIOS</t>
  </si>
  <si>
    <t>INGRESOS POR DEDUCCION RECIBIDAS</t>
  </si>
  <si>
    <t>COMPAÑÍA DOMINICANA DE TELEFONOS C POR A</t>
  </si>
  <si>
    <t>Pago personal Fijo Temporal  cargo carrera Adm. Enero 2023</t>
  </si>
  <si>
    <t>230220005800090136</t>
  </si>
  <si>
    <t>4524000031410</t>
  </si>
  <si>
    <t>4524001280032</t>
  </si>
  <si>
    <t>4524000000057</t>
  </si>
  <si>
    <t>DEPOSITO- PAGO MES FEBRERO LEONARDO G.</t>
  </si>
  <si>
    <t>IMP. 0.15-000012928</t>
  </si>
  <si>
    <t>COBRO COMISION  CARTAS REFEREN</t>
  </si>
  <si>
    <t>02/02/2023</t>
  </si>
  <si>
    <t>06/02/2023</t>
  </si>
  <si>
    <t>07/02/2023</t>
  </si>
  <si>
    <t>08/02/2023</t>
  </si>
  <si>
    <t>09/02/2023</t>
  </si>
  <si>
    <t>10/02/2023</t>
  </si>
  <si>
    <t>13/02/2023</t>
  </si>
  <si>
    <t>17/02/2023</t>
  </si>
  <si>
    <t>21/02/2023</t>
  </si>
  <si>
    <t>27/02/2023</t>
  </si>
  <si>
    <t>28/02/2023</t>
  </si>
  <si>
    <t>TRANSFERENICIA</t>
  </si>
  <si>
    <t>452810040113</t>
  </si>
  <si>
    <t>2310020619</t>
  </si>
  <si>
    <t>452400547497</t>
  </si>
  <si>
    <t>centros educativos del distrito educ.10-05, corresp. al mes de enero 2023.</t>
  </si>
  <si>
    <t>EN LA DOTACION TURISTICA DE POLITUR - BOCA CHICA</t>
  </si>
  <si>
    <t>LB-2023-22</t>
  </si>
  <si>
    <t xml:space="preserve">SERVICIO DE ENERGIA ELECTRICA </t>
  </si>
  <si>
    <t>LB-2023-16</t>
  </si>
  <si>
    <t>Altice Dominicana, SA</t>
  </si>
  <si>
    <t>SERVICIO TELEFONICA FLOTA ENERO 2023</t>
  </si>
  <si>
    <t>LB-2023-28</t>
  </si>
  <si>
    <t>ELIN RAMIREZ SANTANA</t>
  </si>
  <si>
    <t>Viáticos correspondientes a enero 2023</t>
  </si>
  <si>
    <t>LB-2023-25</t>
  </si>
  <si>
    <t>Sarah Massih De Oleo</t>
  </si>
  <si>
    <t>Pago alquiler oficinas administrativas correspondiente al mes de enero 2023</t>
  </si>
  <si>
    <t>452400430002</t>
  </si>
  <si>
    <t>452810150073</t>
  </si>
  <si>
    <t>452810150069</t>
  </si>
  <si>
    <t>TRANSFERENCIA CORRIENTE PARA PAGO DE NOMINA FEBRERO 2023</t>
  </si>
  <si>
    <t>LB-2023-32</t>
  </si>
  <si>
    <t>PETROMOVIL</t>
  </si>
  <si>
    <t>ADQUISICION DE COMBUSTIBLE DICIEMBRE 2022</t>
  </si>
  <si>
    <t>P.N., QUE SE ENCUENTRAN EN EL MUNICIPIO DE BOCA CHICA, </t>
  </si>
  <si>
    <t>452810150018</t>
  </si>
  <si>
    <t>452810150014</t>
  </si>
  <si>
    <t>452810150020</t>
  </si>
  <si>
    <t>TRANSFERENCIA CORRIENTE PARA PAGO DEL SERVICIO DE ENERGÍA FEBRERO 2023</t>
  </si>
  <si>
    <t>LB-2023-34</t>
  </si>
  <si>
    <t>SERVICIOS TELEFONICOS ENERO 2023</t>
  </si>
  <si>
    <t>LB-2023-48</t>
  </si>
  <si>
    <t>JOWID GRAPHIC SRL</t>
  </si>
  <si>
    <t>ROTULACION DE CAMIOPN CISTERNA C/LOGO</t>
  </si>
  <si>
    <t>LB-2023-92</t>
  </si>
  <si>
    <t>NOMINA FONDO 9995 MES DE FEBRERO 2023</t>
  </si>
  <si>
    <t>LB-2023-94</t>
  </si>
  <si>
    <t>NOMINA PERSONAL MILITAR FEBRERO 2023</t>
  </si>
  <si>
    <t>LB-2023-90</t>
  </si>
  <si>
    <t>NOMINA FONDO 100 MES DE FEBRERO 2023</t>
  </si>
  <si>
    <t>LB-2023-121</t>
  </si>
  <si>
    <t>DOTACION TURISTICA DE POLITUR BOCA CHICA, CORRESPONDIENTE AL MES DE FEBRERO 2023. –</t>
  </si>
  <si>
    <t>297380044</t>
  </si>
  <si>
    <t>TRANSFERENCIA DE CAPITAL PARA PROYECTOS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</si>
</sst>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14" fontId="0" fillId="0" borderId="1" xfId="0" applyNumberForma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14" fontId="9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3" fontId="0" fillId="0" borderId="0" xfId="1" applyFont="1" applyAlignment="1">
      <alignment horizontal="right"/>
    </xf>
    <xf numFmtId="2" fontId="5" fillId="0" borderId="0" xfId="0" applyNumberFormat="1" applyFont="1" applyAlignment="1">
      <alignment horizontal="center" vertical="distributed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56</xdr:row>
      <xdr:rowOff>160217</xdr:rowOff>
    </xdr:from>
    <xdr:to>
      <xdr:col>4</xdr:col>
      <xdr:colOff>3333750</xdr:colOff>
      <xdr:row>64</xdr:row>
      <xdr:rowOff>181275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D8DC5B-5202-4C6D-9641-6F9FA87D12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44"/>
        <a:stretch/>
      </xdr:blipFill>
      <xdr:spPr>
        <a:xfrm>
          <a:off x="4019550" y="10828217"/>
          <a:ext cx="4648200" cy="1545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14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.85546875" bestFit="1" customWidth="1"/>
    <col min="9" max="9" width="11.7109375" bestFit="1" customWidth="1"/>
  </cols>
  <sheetData>
    <row r="1" spans="1:9" ht="19.5" customHeight="1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9" ht="19.5" customHeight="1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9" ht="18" customHeight="1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9" x14ac:dyDescent="0.25">
      <c r="A4" s="29" t="s">
        <v>10</v>
      </c>
      <c r="B4" s="29"/>
      <c r="C4" s="29"/>
      <c r="D4" s="29"/>
      <c r="E4" s="29"/>
      <c r="F4" s="29"/>
      <c r="G4" s="29"/>
      <c r="H4" s="29"/>
    </row>
    <row r="5" spans="1:9" x14ac:dyDescent="0.25">
      <c r="A5" s="29" t="s">
        <v>11</v>
      </c>
      <c r="B5" s="29"/>
      <c r="C5" s="29"/>
      <c r="D5" s="29"/>
      <c r="E5" s="29"/>
      <c r="F5" s="29"/>
      <c r="G5" s="29"/>
      <c r="H5" s="29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25"/>
      <c r="B8" s="17"/>
      <c r="C8" s="9"/>
      <c r="D8" s="9"/>
      <c r="E8" s="16"/>
      <c r="F8" s="21"/>
      <c r="G8" s="14"/>
      <c r="H8" s="18">
        <f>+F8-G8</f>
        <v>0</v>
      </c>
    </row>
    <row r="9" spans="1:9" x14ac:dyDescent="0.25">
      <c r="A9" s="25">
        <v>44959</v>
      </c>
      <c r="B9" s="17"/>
      <c r="C9" s="9" t="s">
        <v>34</v>
      </c>
      <c r="D9" s="17" t="s">
        <v>27</v>
      </c>
      <c r="E9" s="16" t="s">
        <v>37</v>
      </c>
      <c r="F9" s="21">
        <v>0</v>
      </c>
      <c r="G9" s="14">
        <v>150</v>
      </c>
      <c r="H9" s="18">
        <f t="shared" ref="H9:H14" si="0">+F9-G9+H8</f>
        <v>-150</v>
      </c>
    </row>
    <row r="10" spans="1:9" ht="18" customHeight="1" x14ac:dyDescent="0.25">
      <c r="A10" s="25">
        <v>44972</v>
      </c>
      <c r="B10" s="17"/>
      <c r="C10" s="9" t="s">
        <v>33</v>
      </c>
      <c r="D10" s="17" t="s">
        <v>27</v>
      </c>
      <c r="E10" s="16" t="s">
        <v>20</v>
      </c>
      <c r="F10" s="21">
        <v>8779</v>
      </c>
      <c r="G10" s="14">
        <v>0</v>
      </c>
      <c r="H10" s="18">
        <f t="shared" si="0"/>
        <v>8629</v>
      </c>
    </row>
    <row r="11" spans="1:9" ht="18" customHeight="1" x14ac:dyDescent="0.25">
      <c r="A11" s="25">
        <v>44973</v>
      </c>
      <c r="B11" s="9">
        <v>12928</v>
      </c>
      <c r="C11" s="9"/>
      <c r="D11" s="17" t="s">
        <v>23</v>
      </c>
      <c r="E11" s="16" t="s">
        <v>26</v>
      </c>
      <c r="F11" s="21">
        <v>0</v>
      </c>
      <c r="G11" s="14">
        <v>73787.69</v>
      </c>
      <c r="H11" s="18">
        <f t="shared" si="0"/>
        <v>-65158.69</v>
      </c>
    </row>
    <row r="12" spans="1:9" ht="18" customHeight="1" x14ac:dyDescent="0.25">
      <c r="A12" s="25">
        <v>44974</v>
      </c>
      <c r="B12" s="17"/>
      <c r="C12" s="9" t="s">
        <v>32</v>
      </c>
      <c r="D12" s="17" t="s">
        <v>27</v>
      </c>
      <c r="E12" s="16" t="s">
        <v>36</v>
      </c>
      <c r="F12" s="21">
        <v>0</v>
      </c>
      <c r="G12" s="14">
        <v>110.68</v>
      </c>
      <c r="H12" s="18">
        <f t="shared" si="0"/>
        <v>-65269.37</v>
      </c>
    </row>
    <row r="13" spans="1:9" ht="18" customHeight="1" x14ac:dyDescent="0.25">
      <c r="A13" s="25">
        <v>44977</v>
      </c>
      <c r="B13" s="17"/>
      <c r="C13" s="9" t="s">
        <v>31</v>
      </c>
      <c r="D13" s="17" t="s">
        <v>27</v>
      </c>
      <c r="E13" s="16" t="s">
        <v>35</v>
      </c>
      <c r="F13" s="21">
        <v>675</v>
      </c>
      <c r="G13" s="14">
        <v>0</v>
      </c>
      <c r="H13" s="18">
        <f t="shared" si="0"/>
        <v>-64594.37</v>
      </c>
    </row>
    <row r="14" spans="1:9" ht="18" customHeight="1" x14ac:dyDescent="0.25">
      <c r="A14" s="25">
        <v>44985</v>
      </c>
      <c r="B14" s="17"/>
      <c r="C14" s="9" t="s">
        <v>14</v>
      </c>
      <c r="D14" s="17" t="s">
        <v>27</v>
      </c>
      <c r="E14" s="16" t="s">
        <v>15</v>
      </c>
      <c r="F14" s="21">
        <v>0</v>
      </c>
      <c r="G14" s="14">
        <v>175</v>
      </c>
      <c r="H14" s="18">
        <f t="shared" si="0"/>
        <v>-64769.37</v>
      </c>
    </row>
    <row r="15" spans="1:9" x14ac:dyDescent="0.25">
      <c r="G15" s="3"/>
    </row>
    <row r="17" spans="6:7" x14ac:dyDescent="0.25">
      <c r="F17" s="27"/>
      <c r="G17" s="12"/>
    </row>
  </sheetData>
  <sortState xmlns:xlrd2="http://schemas.microsoft.com/office/spreadsheetml/2017/richdata2" ref="A9:H14">
    <sortCondition ref="A9:A14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6"/>
  <sheetViews>
    <sheetView tabSelected="1" zoomScaleNormal="100" workbookViewId="0">
      <pane xSplit="1" ySplit="7" topLeftCell="B47" activePane="bottomRight" state="frozen"/>
      <selection pane="topRight" activeCell="B1" sqref="B1"/>
      <selection pane="bottomLeft" activeCell="A9" sqref="A9"/>
      <selection pane="bottomRight" activeCell="F67" sqref="F67"/>
    </sheetView>
  </sheetViews>
  <sheetFormatPr baseColWidth="10" defaultColWidth="11.42578125" defaultRowHeight="15" x14ac:dyDescent="0.25"/>
  <cols>
    <col min="2" max="2" width="13" bestFit="1" customWidth="1"/>
    <col min="3" max="3" width="16.85546875" style="24" customWidth="1"/>
    <col min="4" max="4" width="38.7109375" style="2" bestFit="1" customWidth="1"/>
    <col min="5" max="5" width="60.85546875" customWidth="1"/>
    <col min="6" max="7" width="14.140625" style="12" bestFit="1" customWidth="1"/>
    <col min="8" max="8" width="15.140625" style="12" bestFit="1" customWidth="1"/>
  </cols>
  <sheetData>
    <row r="1" spans="1:8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8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8" x14ac:dyDescent="0.25">
      <c r="A4" s="29" t="s">
        <v>17</v>
      </c>
      <c r="B4" s="29"/>
      <c r="C4" s="29"/>
      <c r="D4" s="29"/>
      <c r="E4" s="29"/>
      <c r="F4" s="29"/>
      <c r="G4" s="29"/>
      <c r="H4" s="29"/>
    </row>
    <row r="5" spans="1:8" x14ac:dyDescent="0.25">
      <c r="A5" s="29" t="s">
        <v>16</v>
      </c>
      <c r="B5" s="29"/>
      <c r="C5" s="29"/>
      <c r="D5" s="29"/>
      <c r="E5" s="29"/>
      <c r="F5" s="29"/>
      <c r="G5" s="29"/>
      <c r="H5" s="29"/>
    </row>
    <row r="6" spans="1:8" x14ac:dyDescent="0.25">
      <c r="A6" s="4"/>
      <c r="B6" s="4"/>
      <c r="C6" s="22"/>
      <c r="D6" s="15"/>
      <c r="E6" s="7"/>
      <c r="F6" s="13"/>
      <c r="G6" s="19"/>
      <c r="H6" s="19"/>
    </row>
    <row r="7" spans="1:8" x14ac:dyDescent="0.25">
      <c r="A7" s="5" t="s">
        <v>0</v>
      </c>
      <c r="B7" s="5" t="s">
        <v>1</v>
      </c>
      <c r="C7" s="23" t="s">
        <v>13</v>
      </c>
      <c r="D7" s="5" t="s">
        <v>2</v>
      </c>
      <c r="E7" s="5" t="s">
        <v>3</v>
      </c>
      <c r="F7" s="20" t="s">
        <v>4</v>
      </c>
      <c r="G7" s="20" t="s">
        <v>5</v>
      </c>
      <c r="H7" s="20" t="s">
        <v>6</v>
      </c>
    </row>
    <row r="8" spans="1:8" x14ac:dyDescent="0.25">
      <c r="A8" s="11"/>
      <c r="B8" s="17"/>
      <c r="D8" s="9"/>
      <c r="E8" s="16"/>
      <c r="F8" s="21"/>
      <c r="G8" s="14"/>
      <c r="H8" s="18">
        <f>+F8-G8</f>
        <v>0</v>
      </c>
    </row>
    <row r="9" spans="1:8" x14ac:dyDescent="0.25">
      <c r="A9" s="26" t="s">
        <v>38</v>
      </c>
      <c r="B9" s="17"/>
      <c r="C9" s="17">
        <v>294714536</v>
      </c>
      <c r="D9" s="17" t="s">
        <v>18</v>
      </c>
      <c r="E9" s="9" t="s">
        <v>49</v>
      </c>
      <c r="F9" s="21">
        <v>4297</v>
      </c>
      <c r="G9" s="21"/>
      <c r="H9" s="18">
        <f>+H8+F9-G9</f>
        <v>4297</v>
      </c>
    </row>
    <row r="10" spans="1:8" x14ac:dyDescent="0.25">
      <c r="A10" s="26" t="s">
        <v>38</v>
      </c>
      <c r="B10" s="17"/>
      <c r="C10" s="17">
        <v>294723474</v>
      </c>
      <c r="D10" s="17" t="s">
        <v>18</v>
      </c>
      <c r="E10" s="9" t="s">
        <v>49</v>
      </c>
      <c r="F10" s="21">
        <v>4766</v>
      </c>
      <c r="G10" s="21"/>
      <c r="H10" s="18">
        <f t="shared" ref="H10:H42" si="0">+H9+F10-G10</f>
        <v>9063</v>
      </c>
    </row>
    <row r="11" spans="1:8" x14ac:dyDescent="0.25">
      <c r="A11" s="26" t="s">
        <v>39</v>
      </c>
      <c r="B11" s="17"/>
      <c r="C11" s="17" t="s">
        <v>50</v>
      </c>
      <c r="D11" s="17" t="s">
        <v>18</v>
      </c>
      <c r="E11" s="9" t="s">
        <v>49</v>
      </c>
      <c r="F11" s="21">
        <v>778417.8</v>
      </c>
      <c r="G11" s="21"/>
      <c r="H11" s="18">
        <f t="shared" si="0"/>
        <v>787480.8</v>
      </c>
    </row>
    <row r="12" spans="1:8" x14ac:dyDescent="0.25">
      <c r="A12" s="26" t="s">
        <v>40</v>
      </c>
      <c r="B12" s="17"/>
      <c r="C12" s="17" t="s">
        <v>51</v>
      </c>
      <c r="D12" s="17" t="s">
        <v>18</v>
      </c>
      <c r="E12" s="9" t="s">
        <v>49</v>
      </c>
      <c r="F12" s="21">
        <v>494690.54</v>
      </c>
      <c r="G12" s="21"/>
      <c r="H12" s="18">
        <f t="shared" si="0"/>
        <v>1282171.3400000001</v>
      </c>
    </row>
    <row r="13" spans="1:8" x14ac:dyDescent="0.25">
      <c r="A13" s="26" t="s">
        <v>41</v>
      </c>
      <c r="B13" s="17"/>
      <c r="C13" s="17" t="s">
        <v>52</v>
      </c>
      <c r="D13" s="17" t="s">
        <v>18</v>
      </c>
      <c r="E13" s="9" t="s">
        <v>49</v>
      </c>
      <c r="F13" s="21">
        <v>20000</v>
      </c>
      <c r="G13" s="21"/>
      <c r="H13" s="18">
        <f t="shared" si="0"/>
        <v>1302171.3400000001</v>
      </c>
    </row>
    <row r="14" spans="1:8" x14ac:dyDescent="0.25">
      <c r="A14" s="26" t="s">
        <v>42</v>
      </c>
      <c r="B14" s="17"/>
      <c r="C14" s="17">
        <v>19394</v>
      </c>
      <c r="D14" s="17" t="s">
        <v>28</v>
      </c>
      <c r="E14" s="9" t="s">
        <v>53</v>
      </c>
      <c r="F14" s="21">
        <v>1098801</v>
      </c>
      <c r="G14" s="21"/>
      <c r="H14" s="18">
        <f t="shared" si="0"/>
        <v>2400972.34</v>
      </c>
    </row>
    <row r="15" spans="1:8" x14ac:dyDescent="0.25">
      <c r="A15" s="26" t="s">
        <v>43</v>
      </c>
      <c r="B15" s="17"/>
      <c r="C15" s="17">
        <v>19493</v>
      </c>
      <c r="D15" s="17" t="s">
        <v>28</v>
      </c>
      <c r="E15" s="9" t="s">
        <v>54</v>
      </c>
      <c r="F15" s="21">
        <v>2925</v>
      </c>
      <c r="G15" s="21"/>
      <c r="H15" s="18">
        <f t="shared" si="0"/>
        <v>2403897.34</v>
      </c>
    </row>
    <row r="16" spans="1:8" x14ac:dyDescent="0.25">
      <c r="A16" s="26">
        <v>44970</v>
      </c>
      <c r="B16" s="17"/>
      <c r="C16" s="17" t="s">
        <v>55</v>
      </c>
      <c r="D16" s="17" t="s">
        <v>25</v>
      </c>
      <c r="E16" s="9" t="s">
        <v>56</v>
      </c>
      <c r="F16" s="21"/>
      <c r="G16" s="21">
        <v>196900.38</v>
      </c>
      <c r="H16" s="18">
        <f t="shared" si="0"/>
        <v>2206996.96</v>
      </c>
    </row>
    <row r="17" spans="1:8" x14ac:dyDescent="0.25">
      <c r="A17" s="26">
        <v>44970</v>
      </c>
      <c r="B17" s="17"/>
      <c r="C17" s="17" t="s">
        <v>57</v>
      </c>
      <c r="D17" s="17" t="s">
        <v>58</v>
      </c>
      <c r="E17" s="9" t="s">
        <v>59</v>
      </c>
      <c r="F17" s="21"/>
      <c r="G17" s="21">
        <v>61314.5</v>
      </c>
      <c r="H17" s="18">
        <f t="shared" si="0"/>
        <v>2145682.46</v>
      </c>
    </row>
    <row r="18" spans="1:8" x14ac:dyDescent="0.25">
      <c r="A18" s="26">
        <v>44970</v>
      </c>
      <c r="B18" s="17"/>
      <c r="C18" s="17" t="s">
        <v>60</v>
      </c>
      <c r="D18" s="17" t="s">
        <v>61</v>
      </c>
      <c r="E18" s="9" t="s">
        <v>62</v>
      </c>
      <c r="F18" s="21"/>
      <c r="G18" s="21">
        <v>9600</v>
      </c>
      <c r="H18" s="18">
        <f t="shared" si="0"/>
        <v>2136082.46</v>
      </c>
    </row>
    <row r="19" spans="1:8" x14ac:dyDescent="0.25">
      <c r="A19" s="26">
        <v>44970</v>
      </c>
      <c r="B19" s="17"/>
      <c r="C19" s="17" t="s">
        <v>63</v>
      </c>
      <c r="D19" s="17" t="s">
        <v>64</v>
      </c>
      <c r="E19" s="9" t="s">
        <v>65</v>
      </c>
      <c r="F19" s="21"/>
      <c r="G19" s="21">
        <v>111722.03</v>
      </c>
      <c r="H19" s="18">
        <f t="shared" si="0"/>
        <v>2024360.43</v>
      </c>
    </row>
    <row r="20" spans="1:8" x14ac:dyDescent="0.25">
      <c r="A20" s="26" t="s">
        <v>44</v>
      </c>
      <c r="B20" s="17"/>
      <c r="C20" s="17" t="s">
        <v>66</v>
      </c>
      <c r="D20" s="17" t="s">
        <v>18</v>
      </c>
      <c r="E20" s="9" t="s">
        <v>49</v>
      </c>
      <c r="F20" s="21">
        <v>4839</v>
      </c>
      <c r="G20" s="21"/>
      <c r="H20" s="18">
        <f t="shared" si="0"/>
        <v>2029199.43</v>
      </c>
    </row>
    <row r="21" spans="1:8" x14ac:dyDescent="0.25">
      <c r="A21" s="26" t="s">
        <v>44</v>
      </c>
      <c r="B21" s="17"/>
      <c r="C21" s="17" t="s">
        <v>67</v>
      </c>
      <c r="D21" s="17" t="s">
        <v>18</v>
      </c>
      <c r="E21" s="9" t="s">
        <v>49</v>
      </c>
      <c r="F21" s="21">
        <v>14520.93</v>
      </c>
      <c r="G21" s="21"/>
      <c r="H21" s="18">
        <f t="shared" si="0"/>
        <v>2043720.3599999999</v>
      </c>
    </row>
    <row r="22" spans="1:8" x14ac:dyDescent="0.25">
      <c r="A22" s="26" t="s">
        <v>44</v>
      </c>
      <c r="B22" s="17"/>
      <c r="C22" s="17">
        <v>20288</v>
      </c>
      <c r="D22" s="17" t="s">
        <v>28</v>
      </c>
      <c r="E22" s="9" t="s">
        <v>49</v>
      </c>
      <c r="F22" s="21">
        <v>22994</v>
      </c>
      <c r="G22" s="21"/>
      <c r="H22" s="18">
        <f t="shared" si="0"/>
        <v>2066714.3599999999</v>
      </c>
    </row>
    <row r="23" spans="1:8" x14ac:dyDescent="0.25">
      <c r="A23" s="26" t="s">
        <v>44</v>
      </c>
      <c r="B23" s="17"/>
      <c r="C23" s="17" t="s">
        <v>68</v>
      </c>
      <c r="D23" s="17" t="s">
        <v>18</v>
      </c>
      <c r="E23" s="9" t="s">
        <v>49</v>
      </c>
      <c r="F23" s="21">
        <v>45663.22</v>
      </c>
      <c r="G23" s="21"/>
      <c r="H23" s="18">
        <f t="shared" si="0"/>
        <v>2112377.58</v>
      </c>
    </row>
    <row r="24" spans="1:8" x14ac:dyDescent="0.25">
      <c r="A24" s="26" t="s">
        <v>44</v>
      </c>
      <c r="B24" s="17"/>
      <c r="C24" s="17">
        <v>20084</v>
      </c>
      <c r="D24" s="17" t="s">
        <v>28</v>
      </c>
      <c r="E24" s="9" t="s">
        <v>69</v>
      </c>
      <c r="F24" s="21">
        <v>3272230</v>
      </c>
      <c r="G24" s="21"/>
      <c r="H24" s="18">
        <f t="shared" si="0"/>
        <v>5384607.5800000001</v>
      </c>
    </row>
    <row r="25" spans="1:8" x14ac:dyDescent="0.25">
      <c r="A25" s="26">
        <v>44974</v>
      </c>
      <c r="B25" s="17"/>
      <c r="C25" s="17" t="s">
        <v>70</v>
      </c>
      <c r="D25" s="17" t="s">
        <v>71</v>
      </c>
      <c r="E25" s="9" t="s">
        <v>72</v>
      </c>
      <c r="F25" s="21"/>
      <c r="G25" s="21">
        <v>450000</v>
      </c>
      <c r="H25" s="18">
        <f t="shared" si="0"/>
        <v>4934607.58</v>
      </c>
    </row>
    <row r="26" spans="1:8" x14ac:dyDescent="0.25">
      <c r="A26" s="26" t="s">
        <v>45</v>
      </c>
      <c r="B26" s="17"/>
      <c r="C26" s="17">
        <v>21672</v>
      </c>
      <c r="D26" s="17" t="s">
        <v>28</v>
      </c>
      <c r="E26" s="9" t="s">
        <v>73</v>
      </c>
      <c r="F26" s="21">
        <v>97460</v>
      </c>
      <c r="G26" s="21"/>
      <c r="H26" s="18">
        <f t="shared" si="0"/>
        <v>5032067.58</v>
      </c>
    </row>
    <row r="27" spans="1:8" x14ac:dyDescent="0.25">
      <c r="A27" s="11" t="s">
        <v>46</v>
      </c>
      <c r="B27" s="17"/>
      <c r="C27" s="17">
        <v>8400040354</v>
      </c>
      <c r="D27" s="17" t="s">
        <v>18</v>
      </c>
      <c r="E27" s="9" t="s">
        <v>49</v>
      </c>
      <c r="F27" s="21">
        <v>750</v>
      </c>
      <c r="G27" s="21"/>
      <c r="H27" s="18">
        <f t="shared" si="0"/>
        <v>5032817.58</v>
      </c>
    </row>
    <row r="28" spans="1:8" x14ac:dyDescent="0.25">
      <c r="A28" s="11" t="s">
        <v>46</v>
      </c>
      <c r="B28" s="17"/>
      <c r="C28" s="17" t="s">
        <v>74</v>
      </c>
      <c r="D28" s="17" t="s">
        <v>18</v>
      </c>
      <c r="E28" s="9" t="s">
        <v>49</v>
      </c>
      <c r="F28" s="21">
        <v>13554.55</v>
      </c>
      <c r="G28" s="21"/>
      <c r="H28" s="18">
        <f t="shared" si="0"/>
        <v>5046372.13</v>
      </c>
    </row>
    <row r="29" spans="1:8" x14ac:dyDescent="0.25">
      <c r="A29" s="11" t="s">
        <v>46</v>
      </c>
      <c r="B29" s="17"/>
      <c r="C29" s="17" t="s">
        <v>75</v>
      </c>
      <c r="D29" s="17" t="s">
        <v>18</v>
      </c>
      <c r="E29" s="9" t="s">
        <v>49</v>
      </c>
      <c r="F29" s="21">
        <v>16494.64</v>
      </c>
      <c r="G29" s="21"/>
      <c r="H29" s="18">
        <f t="shared" si="0"/>
        <v>5062866.7699999996</v>
      </c>
    </row>
    <row r="30" spans="1:8" x14ac:dyDescent="0.25">
      <c r="A30" s="26" t="s">
        <v>46</v>
      </c>
      <c r="B30" s="17"/>
      <c r="C30" s="17">
        <v>23568</v>
      </c>
      <c r="D30" s="17" t="s">
        <v>28</v>
      </c>
      <c r="E30" s="9" t="s">
        <v>49</v>
      </c>
      <c r="F30" s="21">
        <v>91231.35</v>
      </c>
      <c r="G30" s="21"/>
      <c r="H30" s="18">
        <f t="shared" si="0"/>
        <v>5154098.1199999992</v>
      </c>
    </row>
    <row r="31" spans="1:8" x14ac:dyDescent="0.25">
      <c r="A31" s="11" t="s">
        <v>46</v>
      </c>
      <c r="B31" s="17"/>
      <c r="C31" s="17" t="s">
        <v>76</v>
      </c>
      <c r="D31" s="17" t="s">
        <v>18</v>
      </c>
      <c r="E31" s="9" t="s">
        <v>49</v>
      </c>
      <c r="F31" s="21">
        <v>1800000</v>
      </c>
      <c r="G31" s="21"/>
      <c r="H31" s="18">
        <f t="shared" si="0"/>
        <v>6954098.1199999992</v>
      </c>
    </row>
    <row r="32" spans="1:8" x14ac:dyDescent="0.25">
      <c r="A32" s="11" t="s">
        <v>46</v>
      </c>
      <c r="B32" s="17"/>
      <c r="C32" s="17">
        <v>23454</v>
      </c>
      <c r="D32" s="17" t="s">
        <v>28</v>
      </c>
      <c r="E32" s="9" t="s">
        <v>77</v>
      </c>
      <c r="F32" s="21">
        <v>5000000</v>
      </c>
      <c r="G32" s="21"/>
      <c r="H32" s="18">
        <f t="shared" si="0"/>
        <v>11954098.119999999</v>
      </c>
    </row>
    <row r="33" spans="1:8" x14ac:dyDescent="0.25">
      <c r="A33" s="11">
        <v>44980</v>
      </c>
      <c r="B33" s="17"/>
      <c r="C33" s="17" t="s">
        <v>78</v>
      </c>
      <c r="D33" s="17" t="s">
        <v>29</v>
      </c>
      <c r="E33" s="9" t="s">
        <v>79</v>
      </c>
      <c r="F33" s="21"/>
      <c r="G33" s="21">
        <v>56919.8</v>
      </c>
      <c r="H33" s="18">
        <f t="shared" si="0"/>
        <v>11897178.319999998</v>
      </c>
    </row>
    <row r="34" spans="1:8" x14ac:dyDescent="0.25">
      <c r="A34" s="11">
        <v>44980</v>
      </c>
      <c r="B34" s="17"/>
      <c r="C34" s="17" t="s">
        <v>80</v>
      </c>
      <c r="D34" s="17" t="s">
        <v>81</v>
      </c>
      <c r="E34" s="9" t="s">
        <v>82</v>
      </c>
      <c r="F34" s="21"/>
      <c r="G34" s="21">
        <v>41630.400000000001</v>
      </c>
      <c r="H34" s="18">
        <f t="shared" si="0"/>
        <v>11855547.919999998</v>
      </c>
    </row>
    <row r="35" spans="1:8" x14ac:dyDescent="0.25">
      <c r="A35" s="26">
        <v>44980</v>
      </c>
      <c r="B35" s="17"/>
      <c r="C35" s="17" t="s">
        <v>83</v>
      </c>
      <c r="D35" s="17" t="s">
        <v>22</v>
      </c>
      <c r="E35" s="9" t="s">
        <v>84</v>
      </c>
      <c r="F35" s="21"/>
      <c r="G35" s="21">
        <v>1568259.3</v>
      </c>
      <c r="H35" s="18">
        <f t="shared" si="0"/>
        <v>10287288.619999997</v>
      </c>
    </row>
    <row r="36" spans="1:8" x14ac:dyDescent="0.25">
      <c r="A36" s="26">
        <v>44980</v>
      </c>
      <c r="B36" s="17"/>
      <c r="C36" s="17" t="s">
        <v>85</v>
      </c>
      <c r="D36" s="17" t="s">
        <v>19</v>
      </c>
      <c r="E36" s="9" t="s">
        <v>86</v>
      </c>
      <c r="F36" s="21"/>
      <c r="G36" s="21">
        <v>364000</v>
      </c>
      <c r="H36" s="18">
        <f t="shared" si="0"/>
        <v>9923288.6199999973</v>
      </c>
    </row>
    <row r="37" spans="1:8" x14ac:dyDescent="0.25">
      <c r="A37" s="11">
        <v>44980</v>
      </c>
      <c r="B37" s="17"/>
      <c r="C37" s="17" t="s">
        <v>87</v>
      </c>
      <c r="D37" s="17" t="s">
        <v>21</v>
      </c>
      <c r="E37" s="9" t="s">
        <v>88</v>
      </c>
      <c r="F37" s="21"/>
      <c r="G37" s="21">
        <v>3177167.64</v>
      </c>
      <c r="H37" s="18">
        <f t="shared" si="0"/>
        <v>6746120.9799999967</v>
      </c>
    </row>
    <row r="38" spans="1:8" x14ac:dyDescent="0.25">
      <c r="A38" s="11">
        <v>44980</v>
      </c>
      <c r="B38" s="17"/>
      <c r="C38" s="17" t="s">
        <v>89</v>
      </c>
      <c r="D38" s="17" t="s">
        <v>24</v>
      </c>
      <c r="E38" s="9" t="s">
        <v>30</v>
      </c>
      <c r="F38" s="21"/>
      <c r="G38" s="21">
        <v>23078</v>
      </c>
      <c r="H38" s="18">
        <f t="shared" si="0"/>
        <v>6723042.9799999967</v>
      </c>
    </row>
    <row r="39" spans="1:8" x14ac:dyDescent="0.25">
      <c r="A39" s="11" t="s">
        <v>47</v>
      </c>
      <c r="B39" s="17"/>
      <c r="C39" s="17">
        <v>27573</v>
      </c>
      <c r="D39" s="17" t="s">
        <v>28</v>
      </c>
      <c r="E39" s="9" t="s">
        <v>90</v>
      </c>
      <c r="F39" s="21">
        <v>2227</v>
      </c>
      <c r="G39" s="21"/>
      <c r="H39" s="18">
        <f t="shared" si="0"/>
        <v>6725269.9799999967</v>
      </c>
    </row>
    <row r="40" spans="1:8" x14ac:dyDescent="0.25">
      <c r="A40" s="11" t="s">
        <v>47</v>
      </c>
      <c r="B40" s="17"/>
      <c r="C40" s="17">
        <v>27578</v>
      </c>
      <c r="D40" s="17" t="s">
        <v>28</v>
      </c>
      <c r="E40" s="9" t="s">
        <v>49</v>
      </c>
      <c r="F40" s="21">
        <v>23784</v>
      </c>
      <c r="G40" s="21"/>
      <c r="H40" s="18">
        <f t="shared" si="0"/>
        <v>6749053.9799999967</v>
      </c>
    </row>
    <row r="41" spans="1:8" x14ac:dyDescent="0.25">
      <c r="A41" s="11" t="s">
        <v>48</v>
      </c>
      <c r="B41" s="17"/>
      <c r="C41" s="17" t="s">
        <v>91</v>
      </c>
      <c r="D41" s="17" t="s">
        <v>18</v>
      </c>
      <c r="E41" s="9" t="s">
        <v>49</v>
      </c>
      <c r="F41" s="21">
        <v>2900</v>
      </c>
      <c r="G41" s="21"/>
      <c r="H41" s="18">
        <f t="shared" si="0"/>
        <v>6751953.9799999967</v>
      </c>
    </row>
    <row r="42" spans="1:8" x14ac:dyDescent="0.25">
      <c r="A42" s="11" t="s">
        <v>48</v>
      </c>
      <c r="B42" s="17"/>
      <c r="C42" s="17">
        <v>27680</v>
      </c>
      <c r="D42" s="17" t="s">
        <v>28</v>
      </c>
      <c r="E42" s="9" t="s">
        <v>92</v>
      </c>
      <c r="F42" s="21">
        <v>7653333.3300000001</v>
      </c>
      <c r="G42" s="21"/>
      <c r="H42" s="18">
        <f t="shared" si="0"/>
        <v>14405287.309999997</v>
      </c>
    </row>
    <row r="43" spans="1:8" x14ac:dyDescent="0.25">
      <c r="A43" s="28" t="s">
        <v>7</v>
      </c>
      <c r="B43" s="28"/>
      <c r="C43" s="28"/>
      <c r="D43" s="28"/>
      <c r="E43" s="28"/>
      <c r="F43" s="28"/>
      <c r="G43" s="28"/>
      <c r="H43" s="28"/>
    </row>
    <row r="44" spans="1:8" x14ac:dyDescent="0.25">
      <c r="A44" s="28" t="s">
        <v>8</v>
      </c>
      <c r="B44" s="28"/>
      <c r="C44" s="28"/>
      <c r="D44" s="28"/>
      <c r="E44" s="28"/>
      <c r="F44" s="28"/>
      <c r="G44" s="28"/>
      <c r="H44" s="28"/>
    </row>
    <row r="45" spans="1:8" x14ac:dyDescent="0.25">
      <c r="A45" s="28" t="s">
        <v>9</v>
      </c>
      <c r="B45" s="28"/>
      <c r="C45" s="28"/>
      <c r="D45" s="28"/>
      <c r="E45" s="28"/>
      <c r="F45" s="28"/>
      <c r="G45" s="28"/>
      <c r="H45" s="28"/>
    </row>
    <row r="46" spans="1:8" x14ac:dyDescent="0.25">
      <c r="A46" s="29" t="s">
        <v>10</v>
      </c>
      <c r="B46" s="29"/>
      <c r="C46" s="29"/>
      <c r="D46" s="29"/>
      <c r="E46" s="29"/>
      <c r="F46" s="29"/>
      <c r="G46" s="29"/>
      <c r="H46" s="29"/>
    </row>
    <row r="47" spans="1:8" x14ac:dyDescent="0.25">
      <c r="A47" s="29" t="s">
        <v>11</v>
      </c>
      <c r="B47" s="29"/>
      <c r="C47" s="29"/>
      <c r="D47" s="29"/>
      <c r="E47" s="29"/>
      <c r="F47" s="29"/>
      <c r="G47" s="29"/>
      <c r="H47" s="29"/>
    </row>
    <row r="48" spans="1:8" x14ac:dyDescent="0.25">
      <c r="C48"/>
      <c r="D48" t="s">
        <v>12</v>
      </c>
      <c r="E48" s="2"/>
      <c r="F48" s="3"/>
      <c r="G48"/>
      <c r="H48"/>
    </row>
    <row r="49" spans="1:8" x14ac:dyDescent="0.25">
      <c r="A49" s="5" t="s">
        <v>0</v>
      </c>
      <c r="B49" s="5" t="s">
        <v>1</v>
      </c>
      <c r="C49" s="5" t="s">
        <v>13</v>
      </c>
      <c r="D49" s="5" t="s">
        <v>2</v>
      </c>
      <c r="E49" s="5" t="s">
        <v>3</v>
      </c>
      <c r="F49" s="6" t="s">
        <v>4</v>
      </c>
      <c r="G49" s="8" t="s">
        <v>5</v>
      </c>
      <c r="H49" s="8" t="s">
        <v>6</v>
      </c>
    </row>
    <row r="50" spans="1:8" x14ac:dyDescent="0.25">
      <c r="A50" s="25"/>
      <c r="B50" s="17"/>
      <c r="C50" s="9"/>
      <c r="D50" s="9"/>
      <c r="E50" s="16"/>
      <c r="F50" s="21"/>
      <c r="G50" s="14"/>
      <c r="H50" s="18">
        <f>+F50-G50</f>
        <v>0</v>
      </c>
    </row>
    <row r="51" spans="1:8" x14ac:dyDescent="0.25">
      <c r="A51" s="25">
        <v>44959</v>
      </c>
      <c r="B51" s="17"/>
      <c r="C51" s="9" t="s">
        <v>34</v>
      </c>
      <c r="D51" s="17" t="s">
        <v>27</v>
      </c>
      <c r="E51" s="16" t="s">
        <v>37</v>
      </c>
      <c r="F51" s="21">
        <v>0</v>
      </c>
      <c r="G51" s="14">
        <v>150</v>
      </c>
      <c r="H51" s="18">
        <f t="shared" ref="H51:H56" si="1">+F51-G51+H50</f>
        <v>-150</v>
      </c>
    </row>
    <row r="52" spans="1:8" x14ac:dyDescent="0.25">
      <c r="A52" s="25">
        <v>44972</v>
      </c>
      <c r="B52" s="17"/>
      <c r="C52" s="9" t="s">
        <v>33</v>
      </c>
      <c r="D52" s="17" t="s">
        <v>27</v>
      </c>
      <c r="E52" s="16" t="s">
        <v>20</v>
      </c>
      <c r="F52" s="21">
        <v>8779</v>
      </c>
      <c r="G52" s="14">
        <v>0</v>
      </c>
      <c r="H52" s="18">
        <f t="shared" si="1"/>
        <v>8629</v>
      </c>
    </row>
    <row r="53" spans="1:8" x14ac:dyDescent="0.25">
      <c r="A53" s="25">
        <v>44973</v>
      </c>
      <c r="B53" s="9">
        <v>12928</v>
      </c>
      <c r="C53" s="9"/>
      <c r="D53" s="17" t="s">
        <v>23</v>
      </c>
      <c r="E53" s="16" t="s">
        <v>26</v>
      </c>
      <c r="F53" s="21">
        <v>0</v>
      </c>
      <c r="G53" s="14">
        <v>73787.69</v>
      </c>
      <c r="H53" s="18">
        <f t="shared" si="1"/>
        <v>-65158.69</v>
      </c>
    </row>
    <row r="54" spans="1:8" x14ac:dyDescent="0.25">
      <c r="A54" s="25">
        <v>44974</v>
      </c>
      <c r="B54" s="17"/>
      <c r="C54" s="9" t="s">
        <v>32</v>
      </c>
      <c r="D54" s="17" t="s">
        <v>27</v>
      </c>
      <c r="E54" s="16" t="s">
        <v>36</v>
      </c>
      <c r="F54" s="21">
        <v>0</v>
      </c>
      <c r="G54" s="14">
        <v>110.68</v>
      </c>
      <c r="H54" s="18">
        <f t="shared" si="1"/>
        <v>-65269.37</v>
      </c>
    </row>
    <row r="55" spans="1:8" x14ac:dyDescent="0.25">
      <c r="A55" s="25">
        <v>44977</v>
      </c>
      <c r="B55" s="17"/>
      <c r="C55" s="9" t="s">
        <v>31</v>
      </c>
      <c r="D55" s="17" t="s">
        <v>27</v>
      </c>
      <c r="E55" s="16" t="s">
        <v>35</v>
      </c>
      <c r="F55" s="21">
        <v>675</v>
      </c>
      <c r="G55" s="14">
        <v>0</v>
      </c>
      <c r="H55" s="18">
        <f t="shared" si="1"/>
        <v>-64594.37</v>
      </c>
    </row>
    <row r="56" spans="1:8" x14ac:dyDescent="0.25">
      <c r="A56" s="25">
        <v>44985</v>
      </c>
      <c r="B56" s="17"/>
      <c r="C56" s="9" t="s">
        <v>14</v>
      </c>
      <c r="D56" s="17" t="s">
        <v>27</v>
      </c>
      <c r="E56" s="16" t="s">
        <v>15</v>
      </c>
      <c r="F56" s="21">
        <v>0</v>
      </c>
      <c r="G56" s="14">
        <v>175</v>
      </c>
      <c r="H56" s="18">
        <f t="shared" si="1"/>
        <v>-64769.37</v>
      </c>
    </row>
  </sheetData>
  <sortState xmlns:xlrd2="http://schemas.microsoft.com/office/spreadsheetml/2017/richdata2" ref="A9:G134">
    <sortCondition ref="A9:A134"/>
  </sortState>
  <mergeCells count="10">
    <mergeCell ref="A43:H43"/>
    <mergeCell ref="A44:H44"/>
    <mergeCell ref="A45:H45"/>
    <mergeCell ref="A46:H46"/>
    <mergeCell ref="A47:H47"/>
    <mergeCell ref="A1:H1"/>
    <mergeCell ref="A2:H2"/>
    <mergeCell ref="A3:H3"/>
    <mergeCell ref="A4:H4"/>
    <mergeCell ref="A5:H5"/>
  </mergeCells>
  <pageMargins left="0.7" right="0.7" top="0.75" bottom="0.75" header="0.3" footer="0.3"/>
  <pageSetup scale="4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1150-3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2023-03-12T11:23:53Z</cp:lastPrinted>
  <dcterms:created xsi:type="dcterms:W3CDTF">2019-10-02T17:11:17Z</dcterms:created>
  <dcterms:modified xsi:type="dcterms:W3CDTF">2023-03-12T11:24:00Z</dcterms:modified>
</cp:coreProperties>
</file>