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3D7EC904-CCAD-40B9-9FDB-ECEA55D027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50-3" sheetId="1" r:id="rId1"/>
    <sheet name="# 9995093000 " sheetId="4" r:id="rId2"/>
  </sheets>
  <definedNames>
    <definedName name="_xlnm._FilterDatabase" localSheetId="1" hidden="1">'# 9995093000 '!$A$8:$G$22</definedName>
    <definedName name="_xlnm._FilterDatabase" localSheetId="0" hidden="1">'1150-3'!$A$9:$G$18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" i="1" l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8" i="4" l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</calcChain>
</file>

<file path=xl/sharedStrings.xml><?xml version="1.0" encoding="utf-8"?>
<sst xmlns="http://schemas.openxmlformats.org/spreadsheetml/2006/main" count="366" uniqueCount="129">
  <si>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</si>
  <si>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</si>
  <si>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</si>
  <si>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</si>
  <si>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</si>
  <si>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</si>
  <si>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</si>
  <si>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</si>
  <si>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</si>
  <si>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</si>
  <si>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</si>
  <si>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</si>
  <si>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</si>
  <si>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</si>
  <si>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>9990002</t>
  </si>
  <si>
    <t>COMISIÓN MANEJO DE CUENTA</t>
  </si>
  <si>
    <t xml:space="preserve">CTA # 9995093000 </t>
  </si>
  <si>
    <t>REPOSICION DE CAJA CHICA</t>
  </si>
  <si>
    <t>BANCO: TESORERIA NACIONAL</t>
  </si>
  <si>
    <t>TRASFERENCIA</t>
  </si>
  <si>
    <t>Transferencia automatica Recibida</t>
  </si>
  <si>
    <t>ALTICE DOMINICANA</t>
  </si>
  <si>
    <t>COMPAÑÍA DOMINICANA DE TELEFONOS C POR A</t>
  </si>
  <si>
    <t>NOMINA PERSONAL MILITAR</t>
  </si>
  <si>
    <t>BR-GERENCIA CONTROL PAGOS</t>
  </si>
  <si>
    <t>MPAS SOLUCIONES SRL</t>
  </si>
  <si>
    <t>ELIN RAMIREZ SANTANA</t>
  </si>
  <si>
    <t>NOMINA FONDO 100 SUELDOS</t>
  </si>
  <si>
    <t>NOMINA FONDO 9995 SUELDOS</t>
  </si>
  <si>
    <t>PETROMOVIL</t>
  </si>
  <si>
    <t>TRANSFERENCIA</t>
  </si>
  <si>
    <t>GLENIS RODRIGUEZ BATISTA</t>
  </si>
  <si>
    <t>CARGOS BANCARIOS</t>
  </si>
  <si>
    <t>INGRESOS POR DEDUCCION RECIBIDAS</t>
  </si>
  <si>
    <t>SARAH MASSIH DE OLEO</t>
  </si>
  <si>
    <t>PLUYER, SRL</t>
  </si>
  <si>
    <t>452810050024</t>
  </si>
  <si>
    <t>LB-473</t>
  </si>
  <si>
    <t>GTG INDUSTRIAL, SRL</t>
  </si>
  <si>
    <t>COMPRA DE UTILIES Y MATERIALES DE LIMPIEZA</t>
  </si>
  <si>
    <t>LB-479</t>
  </si>
  <si>
    <t>SEGUROS RESERVAS, SA</t>
  </si>
  <si>
    <t>PAGO POLIZA DE SEGURO DE VEHICULO No. 2-2501-0209285</t>
  </si>
  <si>
    <t>LB-485</t>
  </si>
  <si>
    <t>TAVERAS COMPUTER SYSTEM SRL.</t>
  </si>
  <si>
    <t>ADQUISICION DE CAMARA Y DISCO DURO</t>
  </si>
  <si>
    <t>LB-461</t>
  </si>
  <si>
    <t>GRUPO GARMOF, SRL.</t>
  </si>
  <si>
    <t>ADQUICISION DE PINTURA Y MATERIALES MANTENIMIENTO E3DIFICIO 2022</t>
  </si>
  <si>
    <t>LB-513</t>
  </si>
  <si>
    <t>VIATICOS CORRESPONDIENTES AL MES DE AGOSTO 2022</t>
  </si>
  <si>
    <t>452400360309</t>
  </si>
  <si>
    <t>452400430007</t>
  </si>
  <si>
    <t>Pagos Suplidores</t>
  </si>
  <si>
    <t>452400430008</t>
  </si>
  <si>
    <t>LB-535</t>
  </si>
  <si>
    <t>NELSON PEREZ ZORRILLA</t>
  </si>
  <si>
    <t>PRESTACIONES VACACIONES NO PAGADAS EX-EMPLEADOS</t>
  </si>
  <si>
    <t>SEGUNDINO DE LA ROSA FELICIANO</t>
  </si>
  <si>
    <t>LUIS MARIA FAMILIA MORA</t>
  </si>
  <si>
    <t>BERNARDO FAMILIA RAMIREZ</t>
  </si>
  <si>
    <t>LB-537</t>
  </si>
  <si>
    <t>PRESTACIONES INDEMNIZACION EX-EMPLEADOS</t>
  </si>
  <si>
    <t>LB-515</t>
  </si>
  <si>
    <t>ALQUILER LOCAL CORRESPONDIENTE AL MES DE AGOSTO 2022</t>
  </si>
  <si>
    <t>LB-517</t>
  </si>
  <si>
    <t>SERVICIOS FIJO CORRESPONDIENTE MES DE AGOSTO 2022</t>
  </si>
  <si>
    <t>LB-519</t>
  </si>
  <si>
    <t>LB-527</t>
  </si>
  <si>
    <t>AMERIMPORT S R L</t>
  </si>
  <si>
    <t>ADQUISICION DE MAGUERAS PARA EL CAMION CISTERNA</t>
  </si>
  <si>
    <t>452810070028</t>
  </si>
  <si>
    <t>Cr Transferencia a CC</t>
  </si>
  <si>
    <t>452810070032</t>
  </si>
  <si>
    <t>452810070071</t>
  </si>
  <si>
    <t>8400010131</t>
  </si>
  <si>
    <t>Depósito a Cuenta Corriente</t>
  </si>
  <si>
    <t>LB-603</t>
  </si>
  <si>
    <t>NOMINA FONDO 100 MES DE SEPTIEMBRE 2022</t>
  </si>
  <si>
    <t>LB-601</t>
  </si>
  <si>
    <t>NOMINA PERSONAL MILITAR SEPTIEMBRE 2022</t>
  </si>
  <si>
    <t>LB-605</t>
  </si>
  <si>
    <t>NOMINA FONDO 9995 MES DE SESPTIEMBRE 2022</t>
  </si>
  <si>
    <t>LB-541</t>
  </si>
  <si>
    <t>RAMON HIPOLITO RIVAS MOREL</t>
  </si>
  <si>
    <t>ALQUILER DE RETROPALA</t>
  </si>
  <si>
    <t>LB-553</t>
  </si>
  <si>
    <t>GARCIA Y LLERANDI SAS</t>
  </si>
  <si>
    <t>COMPRA DE 2 JUNTAS DRESSER REDUCTORA PARA SERVICIO HOTEL HAMPTON</t>
  </si>
  <si>
    <t>LB-545</t>
  </si>
  <si>
    <t>SERVICIOS DE COMBUSTIBLE PARA LA INSTITUCION</t>
  </si>
  <si>
    <t>LB-557</t>
  </si>
  <si>
    <t>INSTITUTO CULTURAL DOMINICO- AMERICANO</t>
  </si>
  <si>
    <t>CAPACITACION DIPLOMADO DE COMUNICACIONES PARA CARLOS MANUEL CELEDONIO DEL DEPARTAMENTO DE COMUNICACIONES</t>
  </si>
  <si>
    <t>LB-591</t>
  </si>
  <si>
    <t>NICOLAS ANTONIO SANCHEZ VALDEZ</t>
  </si>
  <si>
    <t>HECTOR ANTONIO RADHAMES BLANDINO LOPEZ</t>
  </si>
  <si>
    <t>SANTIAGO MONTERO MONTERO</t>
  </si>
  <si>
    <t>MARTIN ALCANTARA SANCHEZ</t>
  </si>
  <si>
    <t>EMILIO JOSE LORA FLORES</t>
  </si>
  <si>
    <t>LB-593</t>
  </si>
  <si>
    <t>452400541577</t>
  </si>
  <si>
    <t>Pagos ACH Cta. Cte</t>
  </si>
  <si>
    <t>281493782</t>
  </si>
  <si>
    <t>LB-581</t>
  </si>
  <si>
    <t>DESARROLLO COMERCIAL INDUSTRIAL DECOTRIAL SRL</t>
  </si>
  <si>
    <t>ADQUISICION DE CONTACTOR MAGNETICO PARA POZO #3 LA JOYITA</t>
  </si>
  <si>
    <t>LB-588</t>
  </si>
  <si>
    <t>SUMINISTRO DE ALMUERZO P/P PERSONAL DE LA INSTITUCION</t>
  </si>
  <si>
    <t>LB-573</t>
  </si>
  <si>
    <t>ADQUISICION SUPRESOR DE PICOS DE PANEL ELECTRICO DE ARRANQUE</t>
  </si>
  <si>
    <t>CONSTRUCTORA LA ESTIMADA SRL</t>
  </si>
  <si>
    <t>PAGO 1RA CUBICACION DE EJECUCION DEL PROYECTO CONSTRUCCION DE REDES AGUA POTABLE LOS UNIDOS LA CALETA</t>
  </si>
  <si>
    <t>GARCIA Y LLERANDI S.A.S</t>
  </si>
  <si>
    <t>ADQUISICION DE BIENES PARA LA LINEA DE DISTRIBUCION Y EQUIPAMIENTOS ELECTROMECANICOS</t>
  </si>
  <si>
    <t>TRANSFERENCIA DE FIDEICOMISO PARA LA OPERA</t>
  </si>
  <si>
    <t>DEPOSITO- PGO MES SEPTIEMBRE LEONARDO</t>
  </si>
  <si>
    <t xml:space="preserve">CUBICACION No.4 PROYECTO DE REHABILITACION DEL SISTEMA DE DRENAJE PLUVIAL </t>
  </si>
  <si>
    <t>4524000054755</t>
  </si>
  <si>
    <t>220922005800070338</t>
  </si>
  <si>
    <t>28033207804</t>
  </si>
  <si>
    <t>4524000025529</t>
  </si>
  <si>
    <t>4524000031024</t>
  </si>
  <si>
    <t>4524001280009</t>
  </si>
  <si>
    <t>4524000031531</t>
  </si>
  <si>
    <t>IMP. 0.15-000012905</t>
  </si>
  <si>
    <t>IMP. 0.15-000012903</t>
  </si>
  <si>
    <t>IMP. 0.15-000012904</t>
  </si>
  <si>
    <t>IMP. 0.15-000012902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</si>
</sst>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14" fontId="0" fillId="0" borderId="1" xfId="0" applyNumberFormat="1" applyBorder="1"/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/>
    <xf numFmtId="43" fontId="0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/>
    <xf numFmtId="14" fontId="9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 vertical="distributed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971551</xdr:colOff>
      <xdr:row>80</xdr:row>
      <xdr:rowOff>104775</xdr:rowOff>
    </xdr:from>
    <xdr:to>
      <xdr:col>4</xdr:col>
      <xdr:colOff>2114551</xdr:colOff>
      <xdr:row>87</xdr:row>
      <xdr:rowOff>119270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C95828-38C4-4FC7-9C43-A21739B47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2826" y="16002000"/>
          <a:ext cx="4133850" cy="134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81" sqref="D81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.85546875" bestFit="1" customWidth="1"/>
    <col min="9" max="9" width="11.7109375" bestFit="1" customWidth="1"/>
  </cols>
  <sheetData>
    <row r="1" spans="1:9" ht="19.5" customHeight="1" x14ac:dyDescent="0.25">
      <c r="A1" s="26" t="s">
        <v>7</v>
      </c>
      <c r="B1" s="26"/>
      <c r="C1" s="26"/>
      <c r="D1" s="26"/>
      <c r="E1" s="26"/>
      <c r="F1" s="26"/>
      <c r="G1" s="26"/>
      <c r="H1" s="26"/>
    </row>
    <row r="2" spans="1:9" ht="19.5" customHeight="1" x14ac:dyDescent="0.25">
      <c r="A2" s="26" t="s">
        <v>8</v>
      </c>
      <c r="B2" s="26"/>
      <c r="C2" s="26"/>
      <c r="D2" s="26"/>
      <c r="E2" s="26"/>
      <c r="F2" s="26"/>
      <c r="G2" s="26"/>
      <c r="H2" s="26"/>
    </row>
    <row r="3" spans="1:9" ht="18" customHeight="1" x14ac:dyDescent="0.25">
      <c r="A3" s="26" t="s">
        <v>9</v>
      </c>
      <c r="B3" s="26"/>
      <c r="C3" s="26"/>
      <c r="D3" s="26"/>
      <c r="E3" s="26"/>
      <c r="F3" s="26"/>
      <c r="G3" s="26"/>
      <c r="H3" s="26"/>
    </row>
    <row r="4" spans="1:9" x14ac:dyDescent="0.25">
      <c r="A4" s="27" t="s">
        <v>10</v>
      </c>
      <c r="B4" s="27"/>
      <c r="C4" s="27"/>
      <c r="D4" s="27"/>
      <c r="E4" s="27"/>
      <c r="F4" s="27"/>
      <c r="G4" s="27"/>
      <c r="H4" s="27"/>
    </row>
    <row r="5" spans="1:9" x14ac:dyDescent="0.25">
      <c r="A5" s="27" t="s">
        <v>11</v>
      </c>
      <c r="B5" s="27"/>
      <c r="C5" s="27"/>
      <c r="D5" s="27"/>
      <c r="E5" s="27"/>
      <c r="F5" s="27"/>
      <c r="G5" s="27"/>
      <c r="H5" s="27"/>
    </row>
    <row r="6" spans="1:9" x14ac:dyDescent="0.25">
      <c r="D6" t="s">
        <v>12</v>
      </c>
    </row>
    <row r="7" spans="1:9" s="10" customFormat="1" ht="12.75" x14ac:dyDescent="0.2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6" t="s">
        <v>4</v>
      </c>
      <c r="G7" s="8" t="s">
        <v>5</v>
      </c>
      <c r="H7" s="8" t="s">
        <v>6</v>
      </c>
      <c r="I7" s="1"/>
    </row>
    <row r="8" spans="1:9" ht="18" customHeight="1" x14ac:dyDescent="0.25">
      <c r="A8" s="25"/>
      <c r="B8" s="17"/>
      <c r="C8" s="9"/>
      <c r="D8" s="9"/>
      <c r="E8" s="16"/>
      <c r="F8" s="21"/>
      <c r="G8" s="14"/>
      <c r="H8" s="18">
        <f>+F8-G8</f>
        <v>0</v>
      </c>
    </row>
    <row r="9" spans="1:9" ht="18" customHeight="1" x14ac:dyDescent="0.25">
      <c r="A9" s="25">
        <v>44805</v>
      </c>
      <c r="B9" s="17">
        <v>12902</v>
      </c>
      <c r="C9" s="9"/>
      <c r="D9" s="9" t="s">
        <v>111</v>
      </c>
      <c r="E9" s="16" t="s">
        <v>112</v>
      </c>
      <c r="F9" s="21">
        <v>0</v>
      </c>
      <c r="G9" s="14">
        <v>1577789.2</v>
      </c>
      <c r="H9" s="18">
        <f>+F9-G9+H8</f>
        <v>-1577789.2</v>
      </c>
    </row>
    <row r="10" spans="1:9" ht="18" customHeight="1" x14ac:dyDescent="0.25">
      <c r="A10" s="25">
        <v>44809</v>
      </c>
      <c r="B10" s="17">
        <v>12903</v>
      </c>
      <c r="C10" s="9"/>
      <c r="D10" s="9" t="s">
        <v>113</v>
      </c>
      <c r="E10" s="16" t="s">
        <v>114</v>
      </c>
      <c r="F10" s="21">
        <v>0</v>
      </c>
      <c r="G10" s="14">
        <v>8228575.25</v>
      </c>
      <c r="H10" s="18">
        <f t="shared" ref="H10:H21" si="0">+F10-G10+H9</f>
        <v>-9806364.4499999993</v>
      </c>
    </row>
    <row r="11" spans="1:9" ht="18" customHeight="1" x14ac:dyDescent="0.25">
      <c r="A11" s="25">
        <v>44810</v>
      </c>
      <c r="B11" s="17">
        <v>12904</v>
      </c>
      <c r="C11" s="9"/>
      <c r="D11" s="9" t="s">
        <v>31</v>
      </c>
      <c r="E11" s="16" t="s">
        <v>17</v>
      </c>
      <c r="F11" s="21">
        <v>0</v>
      </c>
      <c r="G11" s="14">
        <v>66887.839999999997</v>
      </c>
      <c r="H11" s="18">
        <f t="shared" si="0"/>
        <v>-9873252.2899999991</v>
      </c>
    </row>
    <row r="12" spans="1:9" ht="18" customHeight="1" x14ac:dyDescent="0.25">
      <c r="A12" s="25">
        <v>44812</v>
      </c>
      <c r="B12" s="17"/>
      <c r="C12" s="9" t="s">
        <v>123</v>
      </c>
      <c r="D12" s="9" t="s">
        <v>24</v>
      </c>
      <c r="E12" s="16" t="s">
        <v>30</v>
      </c>
      <c r="F12" s="21">
        <v>4915</v>
      </c>
      <c r="G12" s="14">
        <v>0</v>
      </c>
      <c r="H12" s="18">
        <f t="shared" si="0"/>
        <v>-9868337.2899999991</v>
      </c>
    </row>
    <row r="13" spans="1:9" ht="18" customHeight="1" x14ac:dyDescent="0.25">
      <c r="A13" s="25">
        <v>44812</v>
      </c>
      <c r="B13" s="17"/>
      <c r="C13" s="9" t="s">
        <v>124</v>
      </c>
      <c r="D13" s="9" t="s">
        <v>128</v>
      </c>
      <c r="E13" s="16" t="s">
        <v>32</v>
      </c>
      <c r="F13" s="21">
        <v>0</v>
      </c>
      <c r="G13" s="14">
        <v>2366.6799999999998</v>
      </c>
      <c r="H13" s="18">
        <f t="shared" si="0"/>
        <v>-9870703.9699999988</v>
      </c>
    </row>
    <row r="14" spans="1:9" ht="18" customHeight="1" x14ac:dyDescent="0.25">
      <c r="A14" s="25">
        <v>44813</v>
      </c>
      <c r="B14" s="17"/>
      <c r="C14" s="9" t="s">
        <v>122</v>
      </c>
      <c r="D14" s="9" t="s">
        <v>127</v>
      </c>
      <c r="E14" s="16" t="s">
        <v>32</v>
      </c>
      <c r="F14" s="21">
        <v>0</v>
      </c>
      <c r="G14" s="14">
        <v>100.33</v>
      </c>
      <c r="H14" s="18">
        <f t="shared" si="0"/>
        <v>-9870804.2999999989</v>
      </c>
    </row>
    <row r="15" spans="1:9" ht="18" customHeight="1" x14ac:dyDescent="0.25">
      <c r="A15" s="25">
        <v>44818</v>
      </c>
      <c r="B15" s="17"/>
      <c r="C15" s="9" t="s">
        <v>121</v>
      </c>
      <c r="D15" s="9" t="s">
        <v>126</v>
      </c>
      <c r="E15" s="16" t="s">
        <v>32</v>
      </c>
      <c r="F15" s="21">
        <v>0</v>
      </c>
      <c r="G15" s="14">
        <v>12342.86</v>
      </c>
      <c r="H15" s="18">
        <f t="shared" si="0"/>
        <v>-9883147.1599999983</v>
      </c>
    </row>
    <row r="16" spans="1:9" ht="18" customHeight="1" x14ac:dyDescent="0.25">
      <c r="A16" s="25">
        <v>44820</v>
      </c>
      <c r="B16" s="17"/>
      <c r="C16" s="9" t="s">
        <v>120</v>
      </c>
      <c r="D16" s="9" t="s">
        <v>115</v>
      </c>
      <c r="E16" s="16" t="s">
        <v>30</v>
      </c>
      <c r="F16" s="21">
        <v>3575</v>
      </c>
      <c r="G16" s="14">
        <v>0</v>
      </c>
      <c r="H16" s="18">
        <f t="shared" si="0"/>
        <v>-9879572.1599999983</v>
      </c>
    </row>
    <row r="17" spans="1:8" ht="18" customHeight="1" x14ac:dyDescent="0.25">
      <c r="A17" s="25">
        <v>44826</v>
      </c>
      <c r="B17" s="17"/>
      <c r="C17" s="9" t="s">
        <v>119</v>
      </c>
      <c r="D17" s="9" t="s">
        <v>116</v>
      </c>
      <c r="E17" s="16" t="s">
        <v>30</v>
      </c>
      <c r="F17" s="21">
        <v>675</v>
      </c>
      <c r="G17" s="14">
        <v>0</v>
      </c>
      <c r="H17" s="18">
        <f t="shared" si="0"/>
        <v>-9878897.1599999983</v>
      </c>
    </row>
    <row r="18" spans="1:8" ht="18" customHeight="1" x14ac:dyDescent="0.25">
      <c r="A18" s="25">
        <v>44830</v>
      </c>
      <c r="B18" s="17">
        <v>12905</v>
      </c>
      <c r="C18" s="9"/>
      <c r="D18" s="9" t="s">
        <v>31</v>
      </c>
      <c r="E18" s="16" t="s">
        <v>17</v>
      </c>
      <c r="F18" s="21">
        <v>0</v>
      </c>
      <c r="G18" s="14">
        <v>72437.850000000006</v>
      </c>
      <c r="H18" s="18">
        <f t="shared" si="0"/>
        <v>-9951335.0099999979</v>
      </c>
    </row>
    <row r="19" spans="1:8" ht="18" customHeight="1" x14ac:dyDescent="0.25">
      <c r="A19" s="25">
        <v>44831</v>
      </c>
      <c r="B19" s="17">
        <v>12906</v>
      </c>
      <c r="C19" s="9"/>
      <c r="D19" s="9" t="s">
        <v>84</v>
      </c>
      <c r="E19" s="16" t="s">
        <v>117</v>
      </c>
      <c r="F19" s="21">
        <v>0</v>
      </c>
      <c r="G19" s="14">
        <v>525317.04</v>
      </c>
      <c r="H19" s="18">
        <f t="shared" si="0"/>
        <v>-10476652.049999997</v>
      </c>
    </row>
    <row r="20" spans="1:8" ht="18" customHeight="1" x14ac:dyDescent="0.25">
      <c r="A20" s="25">
        <v>44833</v>
      </c>
      <c r="B20" s="17"/>
      <c r="C20" s="9" t="s">
        <v>118</v>
      </c>
      <c r="D20" s="9" t="s">
        <v>125</v>
      </c>
      <c r="E20" s="16" t="s">
        <v>32</v>
      </c>
      <c r="F20" s="21">
        <v>0</v>
      </c>
      <c r="G20" s="14">
        <v>108.66</v>
      </c>
      <c r="H20" s="18">
        <f t="shared" si="0"/>
        <v>-10476760.709999997</v>
      </c>
    </row>
    <row r="21" spans="1:8" ht="18" customHeight="1" x14ac:dyDescent="0.25">
      <c r="A21" s="25">
        <v>44834</v>
      </c>
      <c r="B21" s="17"/>
      <c r="C21" s="9" t="s">
        <v>14</v>
      </c>
      <c r="D21" s="9" t="s">
        <v>15</v>
      </c>
      <c r="E21" s="16" t="s">
        <v>32</v>
      </c>
      <c r="F21" s="21">
        <v>0</v>
      </c>
      <c r="G21" s="14">
        <v>175</v>
      </c>
      <c r="H21" s="18">
        <f t="shared" si="0"/>
        <v>-10476935.709999997</v>
      </c>
    </row>
    <row r="22" spans="1:8" x14ac:dyDescent="0.25">
      <c r="A22" s="26" t="s">
        <v>7</v>
      </c>
      <c r="B22" s="26"/>
      <c r="C22" s="26"/>
      <c r="D22" s="26"/>
      <c r="E22" s="26"/>
      <c r="F22" s="26"/>
      <c r="G22" s="26"/>
      <c r="H22" s="26"/>
    </row>
    <row r="23" spans="1:8" x14ac:dyDescent="0.25">
      <c r="A23" s="26" t="s">
        <v>8</v>
      </c>
      <c r="B23" s="26"/>
      <c r="C23" s="26"/>
      <c r="D23" s="26"/>
      <c r="E23" s="26"/>
      <c r="F23" s="26"/>
      <c r="G23" s="26"/>
      <c r="H23" s="26"/>
    </row>
    <row r="24" spans="1:8" x14ac:dyDescent="0.25">
      <c r="A24" s="26" t="s">
        <v>9</v>
      </c>
      <c r="B24" s="26"/>
      <c r="C24" s="26"/>
      <c r="D24" s="26"/>
      <c r="E24" s="26"/>
      <c r="F24" s="26"/>
      <c r="G24" s="26"/>
      <c r="H24" s="26"/>
    </row>
    <row r="25" spans="1:8" x14ac:dyDescent="0.25">
      <c r="A25" s="27" t="s">
        <v>18</v>
      </c>
      <c r="B25" s="27"/>
      <c r="C25" s="27"/>
      <c r="D25" s="27"/>
      <c r="E25" s="27"/>
      <c r="F25" s="27"/>
      <c r="G25" s="27"/>
      <c r="H25" s="27"/>
    </row>
    <row r="26" spans="1:8" x14ac:dyDescent="0.25">
      <c r="A26" s="27" t="s">
        <v>16</v>
      </c>
      <c r="B26" s="27"/>
      <c r="C26" s="27"/>
      <c r="D26" s="27"/>
      <c r="E26" s="27"/>
      <c r="F26" s="27"/>
      <c r="G26" s="27"/>
      <c r="H26" s="27"/>
    </row>
    <row r="27" spans="1:8" x14ac:dyDescent="0.25">
      <c r="A27" s="4"/>
      <c r="B27" s="4"/>
      <c r="C27" s="22"/>
      <c r="D27" s="15"/>
      <c r="E27" s="7"/>
      <c r="F27" s="13"/>
      <c r="G27" s="19"/>
      <c r="H27" s="19"/>
    </row>
    <row r="28" spans="1:8" x14ac:dyDescent="0.25">
      <c r="A28" s="5" t="s">
        <v>0</v>
      </c>
      <c r="B28" s="5" t="s">
        <v>1</v>
      </c>
      <c r="C28" s="23" t="s">
        <v>13</v>
      </c>
      <c r="D28" s="5" t="s">
        <v>2</v>
      </c>
      <c r="E28" s="5" t="s">
        <v>3</v>
      </c>
      <c r="F28" s="20" t="s">
        <v>4</v>
      </c>
      <c r="G28" s="20" t="s">
        <v>5</v>
      </c>
      <c r="H28" s="20" t="s">
        <v>6</v>
      </c>
    </row>
    <row r="29" spans="1:8" x14ac:dyDescent="0.25">
      <c r="A29" s="11"/>
      <c r="B29" s="17"/>
      <c r="C29" s="24"/>
      <c r="D29" s="9"/>
      <c r="E29" s="16"/>
      <c r="F29" s="21"/>
      <c r="G29" s="14"/>
      <c r="H29" s="18">
        <f>+F29-G29</f>
        <v>0</v>
      </c>
    </row>
    <row r="30" spans="1:8" x14ac:dyDescent="0.25">
      <c r="A30" s="11">
        <v>44806</v>
      </c>
      <c r="B30" s="17" t="s">
        <v>36</v>
      </c>
      <c r="C30" s="17"/>
      <c r="D30" s="17" t="s">
        <v>20</v>
      </c>
      <c r="E30" s="9" t="s">
        <v>19</v>
      </c>
      <c r="F30" s="21">
        <v>971170.35</v>
      </c>
      <c r="G30" s="21"/>
      <c r="H30" s="18">
        <f>+H29+F30-G30</f>
        <v>971170.35</v>
      </c>
    </row>
    <row r="31" spans="1:8" x14ac:dyDescent="0.25">
      <c r="A31" s="11">
        <v>44809</v>
      </c>
      <c r="B31" s="17" t="s">
        <v>37</v>
      </c>
      <c r="C31" s="17"/>
      <c r="D31" s="17" t="s">
        <v>38</v>
      </c>
      <c r="E31" s="9" t="s">
        <v>39</v>
      </c>
      <c r="F31" s="21"/>
      <c r="G31" s="21">
        <v>131804.82</v>
      </c>
      <c r="H31" s="18">
        <f t="shared" ref="H31:H80" si="1">+H30+F31-G31</f>
        <v>839365.53</v>
      </c>
    </row>
    <row r="32" spans="1:8" x14ac:dyDescent="0.25">
      <c r="A32" s="11">
        <v>44809</v>
      </c>
      <c r="B32" s="17" t="s">
        <v>40</v>
      </c>
      <c r="C32" s="17"/>
      <c r="D32" s="17" t="s">
        <v>41</v>
      </c>
      <c r="E32" s="9" t="s">
        <v>42</v>
      </c>
      <c r="F32" s="21"/>
      <c r="G32" s="21">
        <v>710433.4</v>
      </c>
      <c r="H32" s="18">
        <f t="shared" si="1"/>
        <v>128932.13</v>
      </c>
    </row>
    <row r="33" spans="1:8" x14ac:dyDescent="0.25">
      <c r="A33" s="11">
        <v>44809</v>
      </c>
      <c r="B33" s="17" t="s">
        <v>43</v>
      </c>
      <c r="C33" s="17"/>
      <c r="D33" s="17" t="s">
        <v>44</v>
      </c>
      <c r="E33" s="9" t="s">
        <v>45</v>
      </c>
      <c r="F33" s="21"/>
      <c r="G33" s="21">
        <v>35435.4</v>
      </c>
      <c r="H33" s="18">
        <f t="shared" si="1"/>
        <v>93496.73000000001</v>
      </c>
    </row>
    <row r="34" spans="1:8" x14ac:dyDescent="0.25">
      <c r="A34" s="11">
        <v>44809</v>
      </c>
      <c r="B34" s="17" t="s">
        <v>46</v>
      </c>
      <c r="C34" s="17"/>
      <c r="D34" s="17" t="s">
        <v>47</v>
      </c>
      <c r="E34" s="9" t="s">
        <v>48</v>
      </c>
      <c r="F34" s="21"/>
      <c r="G34" s="21">
        <v>68529.59</v>
      </c>
      <c r="H34" s="18">
        <f t="shared" si="1"/>
        <v>24967.140000000014</v>
      </c>
    </row>
    <row r="35" spans="1:8" x14ac:dyDescent="0.25">
      <c r="A35" s="11">
        <v>44816</v>
      </c>
      <c r="B35" s="17" t="s">
        <v>49</v>
      </c>
      <c r="C35" s="17"/>
      <c r="D35" s="17" t="s">
        <v>26</v>
      </c>
      <c r="E35" s="9" t="s">
        <v>50</v>
      </c>
      <c r="F35" s="21"/>
      <c r="G35" s="21">
        <v>4800</v>
      </c>
      <c r="H35" s="18">
        <f t="shared" si="1"/>
        <v>20167.140000000014</v>
      </c>
    </row>
    <row r="36" spans="1:8" x14ac:dyDescent="0.25">
      <c r="A36" s="11">
        <v>44817</v>
      </c>
      <c r="B36" s="17" t="s">
        <v>51</v>
      </c>
      <c r="C36" s="17"/>
      <c r="D36" s="17" t="s">
        <v>20</v>
      </c>
      <c r="E36" s="9" t="s">
        <v>19</v>
      </c>
      <c r="F36" s="21">
        <v>2263417.5</v>
      </c>
      <c r="G36" s="21"/>
      <c r="H36" s="18">
        <f t="shared" si="1"/>
        <v>2283584.64</v>
      </c>
    </row>
    <row r="37" spans="1:8" x14ac:dyDescent="0.25">
      <c r="A37" s="11">
        <v>44818</v>
      </c>
      <c r="B37" s="17">
        <v>117460</v>
      </c>
      <c r="C37" s="17"/>
      <c r="D37" s="17" t="s">
        <v>33</v>
      </c>
      <c r="E37" s="9" t="s">
        <v>19</v>
      </c>
      <c r="F37" s="21">
        <v>29190</v>
      </c>
      <c r="G37" s="21"/>
      <c r="H37" s="18">
        <f t="shared" si="1"/>
        <v>2312774.64</v>
      </c>
    </row>
    <row r="38" spans="1:8" x14ac:dyDescent="0.25">
      <c r="A38" s="11">
        <v>44818</v>
      </c>
      <c r="B38" s="17">
        <v>117737</v>
      </c>
      <c r="C38" s="17"/>
      <c r="D38" s="17" t="s">
        <v>33</v>
      </c>
      <c r="E38" s="9" t="s">
        <v>19</v>
      </c>
      <c r="F38" s="21">
        <v>22994</v>
      </c>
      <c r="G38" s="21"/>
      <c r="H38" s="18">
        <f t="shared" si="1"/>
        <v>2335768.64</v>
      </c>
    </row>
    <row r="39" spans="1:8" x14ac:dyDescent="0.25">
      <c r="A39" s="11">
        <v>44818</v>
      </c>
      <c r="B39" s="17" t="s">
        <v>52</v>
      </c>
      <c r="C39" s="17"/>
      <c r="D39" s="17" t="s">
        <v>53</v>
      </c>
      <c r="E39" s="9" t="s">
        <v>19</v>
      </c>
      <c r="F39" s="21">
        <v>25087</v>
      </c>
      <c r="G39" s="21"/>
      <c r="H39" s="18">
        <f t="shared" si="1"/>
        <v>2360855.64</v>
      </c>
    </row>
    <row r="40" spans="1:8" x14ac:dyDescent="0.25">
      <c r="A40" s="11">
        <v>44818</v>
      </c>
      <c r="B40" s="17" t="s">
        <v>54</v>
      </c>
      <c r="C40" s="17"/>
      <c r="D40" s="17" t="s">
        <v>53</v>
      </c>
      <c r="E40" s="9" t="s">
        <v>19</v>
      </c>
      <c r="F40" s="21">
        <v>104176</v>
      </c>
      <c r="G40" s="21"/>
      <c r="H40" s="18">
        <f t="shared" si="1"/>
        <v>2465031.64</v>
      </c>
    </row>
    <row r="41" spans="1:8" x14ac:dyDescent="0.25">
      <c r="A41" s="11">
        <v>44824</v>
      </c>
      <c r="B41" s="17" t="s">
        <v>55</v>
      </c>
      <c r="C41" s="17"/>
      <c r="D41" s="17" t="s">
        <v>56</v>
      </c>
      <c r="E41" s="9" t="s">
        <v>57</v>
      </c>
      <c r="F41" s="21"/>
      <c r="G41" s="21">
        <v>6922.01</v>
      </c>
      <c r="H41" s="18">
        <f t="shared" si="1"/>
        <v>2458109.6300000004</v>
      </c>
    </row>
    <row r="42" spans="1:8" x14ac:dyDescent="0.25">
      <c r="A42" s="11">
        <v>44824</v>
      </c>
      <c r="B42" s="17" t="s">
        <v>55</v>
      </c>
      <c r="C42" s="17"/>
      <c r="D42" s="17" t="s">
        <v>58</v>
      </c>
      <c r="E42" s="9" t="s">
        <v>57</v>
      </c>
      <c r="F42" s="21"/>
      <c r="G42" s="21">
        <v>27688.05</v>
      </c>
      <c r="H42" s="18">
        <f t="shared" si="1"/>
        <v>2430421.5800000005</v>
      </c>
    </row>
    <row r="43" spans="1:8" x14ac:dyDescent="0.25">
      <c r="A43" s="11">
        <v>44824</v>
      </c>
      <c r="B43" s="17" t="s">
        <v>55</v>
      </c>
      <c r="C43" s="17"/>
      <c r="D43" s="17" t="s">
        <v>59</v>
      </c>
      <c r="E43" s="9" t="s">
        <v>57</v>
      </c>
      <c r="F43" s="21"/>
      <c r="G43" s="21">
        <v>25380.71</v>
      </c>
      <c r="H43" s="18">
        <f t="shared" si="1"/>
        <v>2405040.8700000006</v>
      </c>
    </row>
    <row r="44" spans="1:8" x14ac:dyDescent="0.25">
      <c r="A44" s="11">
        <v>44824</v>
      </c>
      <c r="B44" s="17" t="s">
        <v>55</v>
      </c>
      <c r="C44" s="17"/>
      <c r="D44" s="17" t="s">
        <v>60</v>
      </c>
      <c r="E44" s="9" t="s">
        <v>57</v>
      </c>
      <c r="F44" s="21"/>
      <c r="G44" s="21">
        <v>13844.02</v>
      </c>
      <c r="H44" s="18">
        <f t="shared" si="1"/>
        <v>2391196.8500000006</v>
      </c>
    </row>
    <row r="45" spans="1:8" x14ac:dyDescent="0.25">
      <c r="A45" s="11">
        <v>44824</v>
      </c>
      <c r="B45" s="17" t="s">
        <v>61</v>
      </c>
      <c r="C45" s="17"/>
      <c r="D45" s="17" t="s">
        <v>56</v>
      </c>
      <c r="E45" s="9" t="s">
        <v>62</v>
      </c>
      <c r="F45" s="21"/>
      <c r="G45" s="21">
        <v>10000</v>
      </c>
      <c r="H45" s="18">
        <f t="shared" si="1"/>
        <v>2381196.8500000006</v>
      </c>
    </row>
    <row r="46" spans="1:8" x14ac:dyDescent="0.25">
      <c r="A46" s="11">
        <v>44824</v>
      </c>
      <c r="B46" s="17" t="s">
        <v>61</v>
      </c>
      <c r="C46" s="17"/>
      <c r="D46" s="17" t="s">
        <v>58</v>
      </c>
      <c r="E46" s="9" t="s">
        <v>62</v>
      </c>
      <c r="F46" s="21"/>
      <c r="G46" s="21">
        <v>160000</v>
      </c>
      <c r="H46" s="18">
        <f t="shared" si="1"/>
        <v>2221196.8500000006</v>
      </c>
    </row>
    <row r="47" spans="1:8" x14ac:dyDescent="0.25">
      <c r="A47" s="11">
        <v>44824</v>
      </c>
      <c r="B47" s="17" t="s">
        <v>61</v>
      </c>
      <c r="C47" s="17"/>
      <c r="D47" s="17" t="s">
        <v>59</v>
      </c>
      <c r="E47" s="9" t="s">
        <v>62</v>
      </c>
      <c r="F47" s="21"/>
      <c r="G47" s="21">
        <v>160000</v>
      </c>
      <c r="H47" s="18">
        <f t="shared" si="1"/>
        <v>2061196.8500000006</v>
      </c>
    </row>
    <row r="48" spans="1:8" x14ac:dyDescent="0.25">
      <c r="A48" s="11">
        <v>44824</v>
      </c>
      <c r="B48" s="17" t="s">
        <v>61</v>
      </c>
      <c r="C48" s="17"/>
      <c r="D48" s="17" t="s">
        <v>60</v>
      </c>
      <c r="E48" s="9" t="s">
        <v>62</v>
      </c>
      <c r="F48" s="21"/>
      <c r="G48" s="21">
        <v>20000</v>
      </c>
      <c r="H48" s="18">
        <f t="shared" si="1"/>
        <v>2041196.8500000006</v>
      </c>
    </row>
    <row r="49" spans="1:8" x14ac:dyDescent="0.25">
      <c r="A49" s="11">
        <v>44824</v>
      </c>
      <c r="B49" s="17" t="s">
        <v>63</v>
      </c>
      <c r="C49" s="17"/>
      <c r="D49" s="17" t="s">
        <v>34</v>
      </c>
      <c r="E49" s="9" t="s">
        <v>64</v>
      </c>
      <c r="F49" s="21"/>
      <c r="G49" s="21">
        <v>106444.28</v>
      </c>
      <c r="H49" s="18">
        <f t="shared" si="1"/>
        <v>1934752.5700000005</v>
      </c>
    </row>
    <row r="50" spans="1:8" x14ac:dyDescent="0.25">
      <c r="A50" s="11">
        <v>44824</v>
      </c>
      <c r="B50" s="17" t="s">
        <v>65</v>
      </c>
      <c r="C50" s="17"/>
      <c r="D50" s="17" t="s">
        <v>22</v>
      </c>
      <c r="E50" s="9" t="s">
        <v>66</v>
      </c>
      <c r="F50" s="21"/>
      <c r="G50" s="21">
        <v>58523.97</v>
      </c>
      <c r="H50" s="18">
        <f t="shared" si="1"/>
        <v>1876228.6000000006</v>
      </c>
    </row>
    <row r="51" spans="1:8" x14ac:dyDescent="0.25">
      <c r="A51" s="11">
        <v>44824</v>
      </c>
      <c r="B51" s="17" t="s">
        <v>67</v>
      </c>
      <c r="C51" s="17"/>
      <c r="D51" s="17" t="s">
        <v>21</v>
      </c>
      <c r="E51" s="9" t="s">
        <v>66</v>
      </c>
      <c r="F51" s="21"/>
      <c r="G51" s="21">
        <v>63118.28</v>
      </c>
      <c r="H51" s="18">
        <f t="shared" si="1"/>
        <v>1813110.3200000005</v>
      </c>
    </row>
    <row r="52" spans="1:8" x14ac:dyDescent="0.25">
      <c r="A52" s="11">
        <v>44824</v>
      </c>
      <c r="B52" s="17" t="s">
        <v>68</v>
      </c>
      <c r="C52" s="17"/>
      <c r="D52" s="17" t="s">
        <v>69</v>
      </c>
      <c r="E52" s="9" t="s">
        <v>70</v>
      </c>
      <c r="F52" s="21"/>
      <c r="G52" s="21">
        <v>70234.78</v>
      </c>
      <c r="H52" s="18">
        <f t="shared" si="1"/>
        <v>1742875.5400000005</v>
      </c>
    </row>
    <row r="53" spans="1:8" x14ac:dyDescent="0.25">
      <c r="A53" s="11">
        <v>44824</v>
      </c>
      <c r="B53" s="17" t="s">
        <v>71</v>
      </c>
      <c r="C53" s="17"/>
      <c r="D53" s="17" t="s">
        <v>72</v>
      </c>
      <c r="E53" s="9" t="s">
        <v>19</v>
      </c>
      <c r="F53" s="21">
        <v>57623.78</v>
      </c>
      <c r="G53" s="21"/>
      <c r="H53" s="18">
        <f t="shared" si="1"/>
        <v>1800499.3200000005</v>
      </c>
    </row>
    <row r="54" spans="1:8" x14ac:dyDescent="0.25">
      <c r="A54" s="11">
        <v>44824</v>
      </c>
      <c r="B54" s="17" t="s">
        <v>73</v>
      </c>
      <c r="C54" s="17"/>
      <c r="D54" s="17" t="s">
        <v>72</v>
      </c>
      <c r="E54" s="9" t="s">
        <v>19</v>
      </c>
      <c r="F54" s="21">
        <v>29773.25</v>
      </c>
      <c r="G54" s="21"/>
      <c r="H54" s="18">
        <f t="shared" si="1"/>
        <v>1830272.5700000005</v>
      </c>
    </row>
    <row r="55" spans="1:8" x14ac:dyDescent="0.25">
      <c r="A55" s="11">
        <v>44824</v>
      </c>
      <c r="B55" s="17" t="s">
        <v>74</v>
      </c>
      <c r="C55" s="17"/>
      <c r="D55" s="17" t="s">
        <v>72</v>
      </c>
      <c r="E55" s="9" t="s">
        <v>19</v>
      </c>
      <c r="F55" s="21">
        <v>1800000</v>
      </c>
      <c r="G55" s="21"/>
      <c r="H55" s="18">
        <f t="shared" si="1"/>
        <v>3630272.5700000003</v>
      </c>
    </row>
    <row r="56" spans="1:8" x14ac:dyDescent="0.25">
      <c r="A56" s="11">
        <v>44825</v>
      </c>
      <c r="B56" s="17" t="s">
        <v>75</v>
      </c>
      <c r="C56" s="17"/>
      <c r="D56" s="17" t="s">
        <v>76</v>
      </c>
      <c r="E56" s="9" t="s">
        <v>19</v>
      </c>
      <c r="F56" s="21">
        <v>750</v>
      </c>
      <c r="G56" s="21"/>
      <c r="H56" s="18">
        <f t="shared" si="1"/>
        <v>3631022.5700000003</v>
      </c>
    </row>
    <row r="57" spans="1:8" x14ac:dyDescent="0.25">
      <c r="A57" s="11">
        <v>44826</v>
      </c>
      <c r="B57" s="17">
        <v>122183</v>
      </c>
      <c r="C57" s="17"/>
      <c r="D57" s="17" t="s">
        <v>33</v>
      </c>
      <c r="E57" s="9" t="s">
        <v>19</v>
      </c>
      <c r="F57" s="21">
        <v>88102</v>
      </c>
      <c r="G57" s="21"/>
      <c r="H57" s="18">
        <f t="shared" si="1"/>
        <v>3719124.5700000003</v>
      </c>
    </row>
    <row r="58" spans="1:8" x14ac:dyDescent="0.25">
      <c r="A58" s="11">
        <v>44827</v>
      </c>
      <c r="B58" s="17" t="s">
        <v>77</v>
      </c>
      <c r="C58" s="17"/>
      <c r="D58" s="17" t="s">
        <v>27</v>
      </c>
      <c r="E58" s="9" t="s">
        <v>78</v>
      </c>
      <c r="F58" s="21"/>
      <c r="G58" s="21">
        <v>3135241.73</v>
      </c>
      <c r="H58" s="18">
        <f t="shared" si="1"/>
        <v>583882.84000000032</v>
      </c>
    </row>
    <row r="59" spans="1:8" x14ac:dyDescent="0.25">
      <c r="A59" s="11">
        <v>44827</v>
      </c>
      <c r="B59" s="17" t="s">
        <v>79</v>
      </c>
      <c r="C59" s="17"/>
      <c r="D59" s="17" t="s">
        <v>23</v>
      </c>
      <c r="E59" s="9" t="s">
        <v>80</v>
      </c>
      <c r="F59" s="21"/>
      <c r="G59" s="21">
        <v>354000</v>
      </c>
      <c r="H59" s="18">
        <f t="shared" si="1"/>
        <v>229882.84000000032</v>
      </c>
    </row>
    <row r="60" spans="1:8" x14ac:dyDescent="0.25">
      <c r="A60" s="11">
        <v>44827</v>
      </c>
      <c r="B60" s="17" t="s">
        <v>81</v>
      </c>
      <c r="C60" s="17"/>
      <c r="D60" s="17" t="s">
        <v>28</v>
      </c>
      <c r="E60" s="9" t="s">
        <v>82</v>
      </c>
      <c r="F60" s="21"/>
      <c r="G60" s="21">
        <v>1465850.68</v>
      </c>
      <c r="H60" s="18">
        <f t="shared" si="1"/>
        <v>-1235967.8399999996</v>
      </c>
    </row>
    <row r="61" spans="1:8" x14ac:dyDescent="0.25">
      <c r="A61" s="11">
        <v>44830</v>
      </c>
      <c r="B61" s="17" t="s">
        <v>83</v>
      </c>
      <c r="C61" s="17"/>
      <c r="D61" s="17" t="s">
        <v>84</v>
      </c>
      <c r="E61" s="9" t="s">
        <v>85</v>
      </c>
      <c r="F61" s="21"/>
      <c r="G61" s="21">
        <v>60888</v>
      </c>
      <c r="H61" s="18">
        <f t="shared" si="1"/>
        <v>-1296855.8399999996</v>
      </c>
    </row>
    <row r="62" spans="1:8" x14ac:dyDescent="0.25">
      <c r="A62" s="11">
        <v>44830</v>
      </c>
      <c r="B62" s="17" t="s">
        <v>86</v>
      </c>
      <c r="C62" s="17"/>
      <c r="D62" s="17" t="s">
        <v>87</v>
      </c>
      <c r="E62" s="9" t="s">
        <v>88</v>
      </c>
      <c r="F62" s="21"/>
      <c r="G62" s="21">
        <v>58056</v>
      </c>
      <c r="H62" s="18">
        <f t="shared" si="1"/>
        <v>-1354911.8399999996</v>
      </c>
    </row>
    <row r="63" spans="1:8" x14ac:dyDescent="0.25">
      <c r="A63" s="11">
        <v>44830</v>
      </c>
      <c r="B63" s="17" t="s">
        <v>89</v>
      </c>
      <c r="C63" s="17"/>
      <c r="D63" s="17" t="s">
        <v>29</v>
      </c>
      <c r="E63" s="9" t="s">
        <v>90</v>
      </c>
      <c r="F63" s="21"/>
      <c r="G63" s="21">
        <v>450000</v>
      </c>
      <c r="H63" s="18">
        <f t="shared" si="1"/>
        <v>-1804911.8399999996</v>
      </c>
    </row>
    <row r="64" spans="1:8" x14ac:dyDescent="0.25">
      <c r="A64" s="11">
        <v>44830</v>
      </c>
      <c r="B64" s="17" t="s">
        <v>91</v>
      </c>
      <c r="C64" s="17"/>
      <c r="D64" s="17" t="s">
        <v>92</v>
      </c>
      <c r="E64" s="9" t="s">
        <v>93</v>
      </c>
      <c r="F64" s="21"/>
      <c r="G64" s="21">
        <v>21500</v>
      </c>
      <c r="H64" s="18">
        <f t="shared" si="1"/>
        <v>-1826411.8399999996</v>
      </c>
    </row>
    <row r="65" spans="1:8" x14ac:dyDescent="0.25">
      <c r="A65" s="11">
        <v>44830</v>
      </c>
      <c r="B65" s="17" t="s">
        <v>94</v>
      </c>
      <c r="C65" s="17"/>
      <c r="D65" s="17" t="s">
        <v>95</v>
      </c>
      <c r="E65" s="9" t="s">
        <v>57</v>
      </c>
      <c r="F65" s="21"/>
      <c r="G65" s="21">
        <v>17305.03</v>
      </c>
      <c r="H65" s="18">
        <f t="shared" si="1"/>
        <v>-1843716.8699999996</v>
      </c>
    </row>
    <row r="66" spans="1:8" x14ac:dyDescent="0.25">
      <c r="A66" s="11">
        <v>44830</v>
      </c>
      <c r="B66" s="17" t="s">
        <v>94</v>
      </c>
      <c r="C66" s="17"/>
      <c r="D66" s="17" t="s">
        <v>96</v>
      </c>
      <c r="E66" s="9" t="s">
        <v>57</v>
      </c>
      <c r="F66" s="21"/>
      <c r="G66" s="21">
        <v>92293.49</v>
      </c>
      <c r="H66" s="18">
        <f t="shared" si="1"/>
        <v>-1936010.3599999996</v>
      </c>
    </row>
    <row r="67" spans="1:8" x14ac:dyDescent="0.25">
      <c r="A67" s="11">
        <v>44830</v>
      </c>
      <c r="B67" s="17" t="s">
        <v>94</v>
      </c>
      <c r="C67" s="17"/>
      <c r="D67" s="17" t="s">
        <v>97</v>
      </c>
      <c r="E67" s="9" t="s">
        <v>57</v>
      </c>
      <c r="F67" s="21"/>
      <c r="G67" s="21">
        <v>18458.7</v>
      </c>
      <c r="H67" s="18">
        <f t="shared" si="1"/>
        <v>-1954469.0599999996</v>
      </c>
    </row>
    <row r="68" spans="1:8" x14ac:dyDescent="0.25">
      <c r="A68" s="11">
        <v>44830</v>
      </c>
      <c r="B68" s="17" t="s">
        <v>94</v>
      </c>
      <c r="C68" s="17"/>
      <c r="D68" s="17" t="s">
        <v>98</v>
      </c>
      <c r="E68" s="9" t="s">
        <v>57</v>
      </c>
      <c r="F68" s="21"/>
      <c r="G68" s="21">
        <v>6922.01</v>
      </c>
      <c r="H68" s="18">
        <f t="shared" si="1"/>
        <v>-1961391.0699999996</v>
      </c>
    </row>
    <row r="69" spans="1:8" x14ac:dyDescent="0.25">
      <c r="A69" s="11">
        <v>44830</v>
      </c>
      <c r="B69" s="17" t="s">
        <v>94</v>
      </c>
      <c r="C69" s="17"/>
      <c r="D69" s="17" t="s">
        <v>99</v>
      </c>
      <c r="E69" s="9" t="s">
        <v>57</v>
      </c>
      <c r="F69" s="21"/>
      <c r="G69" s="21">
        <v>8306.41</v>
      </c>
      <c r="H69" s="18">
        <f t="shared" si="1"/>
        <v>-1969697.4799999995</v>
      </c>
    </row>
    <row r="70" spans="1:8" x14ac:dyDescent="0.25">
      <c r="A70" s="11">
        <v>44830</v>
      </c>
      <c r="B70" s="17" t="s">
        <v>100</v>
      </c>
      <c r="C70" s="17"/>
      <c r="D70" s="17" t="s">
        <v>97</v>
      </c>
      <c r="E70" s="9" t="s">
        <v>62</v>
      </c>
      <c r="F70" s="21"/>
      <c r="G70" s="21">
        <v>70000</v>
      </c>
      <c r="H70" s="18">
        <f t="shared" si="1"/>
        <v>-2039697.4799999995</v>
      </c>
    </row>
    <row r="71" spans="1:8" x14ac:dyDescent="0.25">
      <c r="A71" s="11">
        <v>44830</v>
      </c>
      <c r="B71" s="17" t="s">
        <v>100</v>
      </c>
      <c r="C71" s="17"/>
      <c r="D71" s="17" t="s">
        <v>98</v>
      </c>
      <c r="E71" s="9" t="s">
        <v>62</v>
      </c>
      <c r="F71" s="21"/>
      <c r="G71" s="21">
        <v>10000</v>
      </c>
      <c r="H71" s="18">
        <f t="shared" si="1"/>
        <v>-2049697.4799999995</v>
      </c>
    </row>
    <row r="72" spans="1:8" x14ac:dyDescent="0.25">
      <c r="A72" s="11">
        <v>44830</v>
      </c>
      <c r="B72" s="17">
        <v>124427</v>
      </c>
      <c r="C72" s="17"/>
      <c r="D72" s="17" t="s">
        <v>33</v>
      </c>
      <c r="E72" s="9" t="s">
        <v>19</v>
      </c>
      <c r="F72" s="21">
        <v>9566666.6699999999</v>
      </c>
      <c r="G72" s="21"/>
      <c r="H72" s="18">
        <f t="shared" si="1"/>
        <v>7516969.1900000004</v>
      </c>
    </row>
    <row r="73" spans="1:8" x14ac:dyDescent="0.25">
      <c r="A73" s="11">
        <v>44830</v>
      </c>
      <c r="B73" s="17" t="s">
        <v>101</v>
      </c>
      <c r="C73" s="17"/>
      <c r="D73" s="17" t="s">
        <v>102</v>
      </c>
      <c r="E73" s="9" t="s">
        <v>19</v>
      </c>
      <c r="F73" s="21">
        <v>3426110.29</v>
      </c>
      <c r="G73" s="21"/>
      <c r="H73" s="18">
        <f t="shared" si="1"/>
        <v>10943079.48</v>
      </c>
    </row>
    <row r="74" spans="1:8" x14ac:dyDescent="0.25">
      <c r="A74" s="11">
        <v>44831</v>
      </c>
      <c r="B74" s="17">
        <v>125381</v>
      </c>
      <c r="C74" s="17"/>
      <c r="D74" s="17" t="s">
        <v>33</v>
      </c>
      <c r="E74" s="9" t="s">
        <v>19</v>
      </c>
      <c r="F74" s="21">
        <v>2316</v>
      </c>
      <c r="G74" s="21"/>
      <c r="H74" s="18">
        <f t="shared" si="1"/>
        <v>10945395.48</v>
      </c>
    </row>
    <row r="75" spans="1:8" x14ac:dyDescent="0.25">
      <c r="A75" s="11">
        <v>44831</v>
      </c>
      <c r="B75" s="17" t="s">
        <v>103</v>
      </c>
      <c r="C75" s="17"/>
      <c r="D75" s="17" t="s">
        <v>72</v>
      </c>
      <c r="E75" s="9" t="s">
        <v>19</v>
      </c>
      <c r="F75" s="21">
        <v>4766</v>
      </c>
      <c r="G75" s="21"/>
      <c r="H75" s="18">
        <f t="shared" si="1"/>
        <v>10950161.48</v>
      </c>
    </row>
    <row r="76" spans="1:8" x14ac:dyDescent="0.25">
      <c r="A76" s="11">
        <v>44833</v>
      </c>
      <c r="B76" s="17" t="s">
        <v>104</v>
      </c>
      <c r="C76" s="17"/>
      <c r="D76" s="17" t="s">
        <v>105</v>
      </c>
      <c r="E76" s="9" t="s">
        <v>106</v>
      </c>
      <c r="F76" s="21"/>
      <c r="G76" s="21">
        <v>66788</v>
      </c>
      <c r="H76" s="18">
        <f t="shared" si="1"/>
        <v>10883373.48</v>
      </c>
    </row>
    <row r="77" spans="1:8" x14ac:dyDescent="0.25">
      <c r="A77" s="11">
        <v>44833</v>
      </c>
      <c r="B77" s="17" t="s">
        <v>107</v>
      </c>
      <c r="C77" s="17"/>
      <c r="D77" s="17" t="s">
        <v>35</v>
      </c>
      <c r="E77" s="9" t="s">
        <v>108</v>
      </c>
      <c r="F77" s="21"/>
      <c r="G77" s="21">
        <v>141566.91</v>
      </c>
      <c r="H77" s="18">
        <f t="shared" si="1"/>
        <v>10741806.57</v>
      </c>
    </row>
    <row r="78" spans="1:8" x14ac:dyDescent="0.25">
      <c r="A78" s="11">
        <v>44833</v>
      </c>
      <c r="B78" s="17" t="s">
        <v>109</v>
      </c>
      <c r="C78" s="17"/>
      <c r="D78" s="17" t="s">
        <v>25</v>
      </c>
      <c r="E78" s="9" t="s">
        <v>110</v>
      </c>
      <c r="F78" s="21"/>
      <c r="G78" s="21">
        <v>79999.990000000005</v>
      </c>
      <c r="H78" s="18">
        <f t="shared" si="1"/>
        <v>10661806.58</v>
      </c>
    </row>
    <row r="79" spans="1:8" x14ac:dyDescent="0.25">
      <c r="A79" s="11">
        <v>44833</v>
      </c>
      <c r="B79" s="17">
        <v>126894</v>
      </c>
      <c r="C79" s="17"/>
      <c r="D79" s="17" t="s">
        <v>33</v>
      </c>
      <c r="E79" s="9" t="s">
        <v>19</v>
      </c>
      <c r="F79" s="21">
        <v>2814445.01</v>
      </c>
      <c r="G79" s="21"/>
      <c r="H79" s="18">
        <f t="shared" si="1"/>
        <v>13476251.59</v>
      </c>
    </row>
    <row r="80" spans="1:8" x14ac:dyDescent="0.25">
      <c r="A80" s="11">
        <v>44834</v>
      </c>
      <c r="B80" s="17">
        <v>128148</v>
      </c>
      <c r="C80" s="17"/>
      <c r="D80" s="17" t="s">
        <v>33</v>
      </c>
      <c r="E80" s="9" t="s">
        <v>19</v>
      </c>
      <c r="F80" s="21">
        <v>22994</v>
      </c>
      <c r="G80" s="21"/>
      <c r="H80" s="18">
        <f t="shared" si="1"/>
        <v>13499245.59</v>
      </c>
    </row>
    <row r="81" spans="3:8" x14ac:dyDescent="0.25">
      <c r="C81" s="24"/>
      <c r="D81" s="2"/>
      <c r="E81"/>
      <c r="F81" s="12"/>
      <c r="G81" s="12"/>
      <c r="H81" s="12"/>
    </row>
  </sheetData>
  <sortState xmlns:xlrd2="http://schemas.microsoft.com/office/spreadsheetml/2017/richdata2" ref="A9:G21">
    <sortCondition ref="A9:A21"/>
  </sortState>
  <mergeCells count="10">
    <mergeCell ref="A22:H22"/>
    <mergeCell ref="A23:H23"/>
    <mergeCell ref="A24:H24"/>
    <mergeCell ref="A25:H25"/>
    <mergeCell ref="A26:H2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zoomScaleNormal="100" workbookViewId="0">
      <pane xSplit="1" ySplit="7" topLeftCell="D34" activePane="bottomRight" state="frozen"/>
      <selection pane="topRight" activeCell="B1" sqref="B1"/>
      <selection pane="bottomLeft" activeCell="A9" sqref="A9"/>
      <selection pane="bottomRight" sqref="A1:H60"/>
    </sheetView>
  </sheetViews>
  <sheetFormatPr baseColWidth="10" defaultColWidth="11.42578125" defaultRowHeight="15" x14ac:dyDescent="0.25"/>
  <cols>
    <col min="2" max="2" width="13" bestFit="1" customWidth="1"/>
    <col min="3" max="3" width="16.85546875" style="24" customWidth="1"/>
    <col min="4" max="4" width="38.7109375" style="2" bestFit="1" customWidth="1"/>
    <col min="5" max="5" width="60.85546875" customWidth="1"/>
    <col min="6" max="7" width="14.140625" style="12" bestFit="1" customWidth="1"/>
    <col min="8" max="8" width="15.140625" style="12" bestFit="1" customWidth="1"/>
  </cols>
  <sheetData>
    <row r="1" spans="1:8" x14ac:dyDescent="0.25">
      <c r="A1" s="26" t="s">
        <v>7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8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9</v>
      </c>
      <c r="B3" s="26"/>
      <c r="C3" s="26"/>
      <c r="D3" s="26"/>
      <c r="E3" s="26"/>
      <c r="F3" s="26"/>
      <c r="G3" s="26"/>
      <c r="H3" s="26"/>
    </row>
    <row r="4" spans="1:8" x14ac:dyDescent="0.25">
      <c r="A4" s="27" t="s">
        <v>18</v>
      </c>
      <c r="B4" s="27"/>
      <c r="C4" s="27"/>
      <c r="D4" s="27"/>
      <c r="E4" s="27"/>
      <c r="F4" s="27"/>
      <c r="G4" s="27"/>
      <c r="H4" s="27"/>
    </row>
    <row r="5" spans="1:8" x14ac:dyDescent="0.25">
      <c r="A5" s="27" t="s">
        <v>16</v>
      </c>
      <c r="B5" s="27"/>
      <c r="C5" s="27"/>
      <c r="D5" s="27"/>
      <c r="E5" s="27"/>
      <c r="F5" s="27"/>
      <c r="G5" s="27"/>
      <c r="H5" s="27"/>
    </row>
    <row r="6" spans="1:8" x14ac:dyDescent="0.25">
      <c r="A6" s="4"/>
      <c r="B6" s="4"/>
      <c r="C6" s="22"/>
      <c r="D6" s="15"/>
      <c r="E6" s="7"/>
      <c r="F6" s="13"/>
      <c r="G6" s="19"/>
      <c r="H6" s="19"/>
    </row>
    <row r="7" spans="1:8" x14ac:dyDescent="0.25">
      <c r="A7" s="5" t="s">
        <v>0</v>
      </c>
      <c r="B7" s="5" t="s">
        <v>1</v>
      </c>
      <c r="C7" s="23" t="s">
        <v>13</v>
      </c>
      <c r="D7" s="5" t="s">
        <v>2</v>
      </c>
      <c r="E7" s="5" t="s">
        <v>3</v>
      </c>
      <c r="F7" s="20" t="s">
        <v>4</v>
      </c>
      <c r="G7" s="20" t="s">
        <v>5</v>
      </c>
      <c r="H7" s="20" t="s">
        <v>6</v>
      </c>
    </row>
    <row r="8" spans="1:8" x14ac:dyDescent="0.25">
      <c r="A8" s="11"/>
      <c r="B8" s="17"/>
      <c r="D8" s="9"/>
      <c r="E8" s="16"/>
      <c r="F8" s="21"/>
      <c r="G8" s="14"/>
      <c r="H8" s="18">
        <f>+F8-G8</f>
        <v>0</v>
      </c>
    </row>
    <row r="9" spans="1:8" x14ac:dyDescent="0.25">
      <c r="A9" s="11">
        <v>44806</v>
      </c>
      <c r="B9" s="17" t="s">
        <v>36</v>
      </c>
      <c r="C9" s="17"/>
      <c r="D9" s="17" t="s">
        <v>20</v>
      </c>
      <c r="E9" s="9" t="s">
        <v>19</v>
      </c>
      <c r="F9" s="21">
        <v>971170.35</v>
      </c>
      <c r="G9" s="21"/>
      <c r="H9" s="18">
        <f>+H8+F9-G9</f>
        <v>971170.35</v>
      </c>
    </row>
    <row r="10" spans="1:8" x14ac:dyDescent="0.25">
      <c r="A10" s="11">
        <v>44809</v>
      </c>
      <c r="B10" s="17" t="s">
        <v>37</v>
      </c>
      <c r="C10" s="17"/>
      <c r="D10" s="17" t="s">
        <v>38</v>
      </c>
      <c r="E10" s="9" t="s">
        <v>39</v>
      </c>
      <c r="F10" s="21"/>
      <c r="G10" s="21">
        <v>131804.82</v>
      </c>
      <c r="H10" s="18">
        <f t="shared" ref="H10:H59" si="0">+H9+F10-G10</f>
        <v>839365.53</v>
      </c>
    </row>
    <row r="11" spans="1:8" x14ac:dyDescent="0.25">
      <c r="A11" s="11">
        <v>44809</v>
      </c>
      <c r="B11" s="17" t="s">
        <v>40</v>
      </c>
      <c r="C11" s="17"/>
      <c r="D11" s="17" t="s">
        <v>41</v>
      </c>
      <c r="E11" s="9" t="s">
        <v>42</v>
      </c>
      <c r="F11" s="21"/>
      <c r="G11" s="21">
        <v>710433.4</v>
      </c>
      <c r="H11" s="18">
        <f t="shared" si="0"/>
        <v>128932.13</v>
      </c>
    </row>
    <row r="12" spans="1:8" x14ac:dyDescent="0.25">
      <c r="A12" s="11">
        <v>44809</v>
      </c>
      <c r="B12" s="17" t="s">
        <v>43</v>
      </c>
      <c r="C12" s="17"/>
      <c r="D12" s="17" t="s">
        <v>44</v>
      </c>
      <c r="E12" s="9" t="s">
        <v>45</v>
      </c>
      <c r="F12" s="21"/>
      <c r="G12" s="21">
        <v>35435.4</v>
      </c>
      <c r="H12" s="18">
        <f t="shared" si="0"/>
        <v>93496.73000000001</v>
      </c>
    </row>
    <row r="13" spans="1:8" x14ac:dyDescent="0.25">
      <c r="A13" s="11">
        <v>44809</v>
      </c>
      <c r="B13" s="17" t="s">
        <v>46</v>
      </c>
      <c r="C13" s="17"/>
      <c r="D13" s="17" t="s">
        <v>47</v>
      </c>
      <c r="E13" s="9" t="s">
        <v>48</v>
      </c>
      <c r="F13" s="21"/>
      <c r="G13" s="21">
        <v>68529.59</v>
      </c>
      <c r="H13" s="18">
        <f t="shared" si="0"/>
        <v>24967.140000000014</v>
      </c>
    </row>
    <row r="14" spans="1:8" x14ac:dyDescent="0.25">
      <c r="A14" s="11">
        <v>44816</v>
      </c>
      <c r="B14" s="17" t="s">
        <v>49</v>
      </c>
      <c r="C14" s="17"/>
      <c r="D14" s="17" t="s">
        <v>26</v>
      </c>
      <c r="E14" s="9" t="s">
        <v>50</v>
      </c>
      <c r="F14" s="21"/>
      <c r="G14" s="21">
        <v>4800</v>
      </c>
      <c r="H14" s="18">
        <f t="shared" si="0"/>
        <v>20167.140000000014</v>
      </c>
    </row>
    <row r="15" spans="1:8" x14ac:dyDescent="0.25">
      <c r="A15" s="11">
        <v>44817</v>
      </c>
      <c r="B15" s="17" t="s">
        <v>51</v>
      </c>
      <c r="C15" s="17"/>
      <c r="D15" s="17" t="s">
        <v>20</v>
      </c>
      <c r="E15" s="9" t="s">
        <v>19</v>
      </c>
      <c r="F15" s="21">
        <v>2263417.5</v>
      </c>
      <c r="G15" s="21"/>
      <c r="H15" s="18">
        <f t="shared" si="0"/>
        <v>2283584.64</v>
      </c>
    </row>
    <row r="16" spans="1:8" x14ac:dyDescent="0.25">
      <c r="A16" s="11">
        <v>44818</v>
      </c>
      <c r="B16" s="17">
        <v>117460</v>
      </c>
      <c r="C16" s="17"/>
      <c r="D16" s="17" t="s">
        <v>33</v>
      </c>
      <c r="E16" s="9" t="s">
        <v>19</v>
      </c>
      <c r="F16" s="21">
        <v>29190</v>
      </c>
      <c r="G16" s="21"/>
      <c r="H16" s="18">
        <f t="shared" si="0"/>
        <v>2312774.64</v>
      </c>
    </row>
    <row r="17" spans="1:8" x14ac:dyDescent="0.25">
      <c r="A17" s="11">
        <v>44818</v>
      </c>
      <c r="B17" s="17">
        <v>117737</v>
      </c>
      <c r="C17" s="17"/>
      <c r="D17" s="17" t="s">
        <v>33</v>
      </c>
      <c r="E17" s="9" t="s">
        <v>19</v>
      </c>
      <c r="F17" s="21">
        <v>22994</v>
      </c>
      <c r="G17" s="21"/>
      <c r="H17" s="18">
        <f t="shared" si="0"/>
        <v>2335768.64</v>
      </c>
    </row>
    <row r="18" spans="1:8" x14ac:dyDescent="0.25">
      <c r="A18" s="11">
        <v>44818</v>
      </c>
      <c r="B18" s="17" t="s">
        <v>52</v>
      </c>
      <c r="C18" s="17"/>
      <c r="D18" s="17" t="s">
        <v>53</v>
      </c>
      <c r="E18" s="9" t="s">
        <v>19</v>
      </c>
      <c r="F18" s="21">
        <v>25087</v>
      </c>
      <c r="G18" s="21"/>
      <c r="H18" s="18">
        <f t="shared" si="0"/>
        <v>2360855.64</v>
      </c>
    </row>
    <row r="19" spans="1:8" x14ac:dyDescent="0.25">
      <c r="A19" s="11">
        <v>44818</v>
      </c>
      <c r="B19" s="17" t="s">
        <v>54</v>
      </c>
      <c r="C19" s="17"/>
      <c r="D19" s="17" t="s">
        <v>53</v>
      </c>
      <c r="E19" s="9" t="s">
        <v>19</v>
      </c>
      <c r="F19" s="21">
        <v>104176</v>
      </c>
      <c r="G19" s="21"/>
      <c r="H19" s="18">
        <f t="shared" si="0"/>
        <v>2465031.64</v>
      </c>
    </row>
    <row r="20" spans="1:8" x14ac:dyDescent="0.25">
      <c r="A20" s="11">
        <v>44824</v>
      </c>
      <c r="B20" s="17" t="s">
        <v>55</v>
      </c>
      <c r="C20" s="17"/>
      <c r="D20" s="17" t="s">
        <v>56</v>
      </c>
      <c r="E20" s="9" t="s">
        <v>57</v>
      </c>
      <c r="F20" s="21"/>
      <c r="G20" s="21">
        <v>6922.01</v>
      </c>
      <c r="H20" s="18">
        <f t="shared" si="0"/>
        <v>2458109.6300000004</v>
      </c>
    </row>
    <row r="21" spans="1:8" x14ac:dyDescent="0.25">
      <c r="A21" s="11">
        <v>44824</v>
      </c>
      <c r="B21" s="17" t="s">
        <v>55</v>
      </c>
      <c r="C21" s="17"/>
      <c r="D21" s="17" t="s">
        <v>58</v>
      </c>
      <c r="E21" s="9" t="s">
        <v>57</v>
      </c>
      <c r="F21" s="21"/>
      <c r="G21" s="21">
        <v>27688.05</v>
      </c>
      <c r="H21" s="18">
        <f t="shared" si="0"/>
        <v>2430421.5800000005</v>
      </c>
    </row>
    <row r="22" spans="1:8" x14ac:dyDescent="0.25">
      <c r="A22" s="11">
        <v>44824</v>
      </c>
      <c r="B22" s="17" t="s">
        <v>55</v>
      </c>
      <c r="C22" s="17"/>
      <c r="D22" s="17" t="s">
        <v>59</v>
      </c>
      <c r="E22" s="9" t="s">
        <v>57</v>
      </c>
      <c r="F22" s="21"/>
      <c r="G22" s="21">
        <v>25380.71</v>
      </c>
      <c r="H22" s="18">
        <f t="shared" si="0"/>
        <v>2405040.8700000006</v>
      </c>
    </row>
    <row r="23" spans="1:8" x14ac:dyDescent="0.25">
      <c r="A23" s="11">
        <v>44824</v>
      </c>
      <c r="B23" s="17" t="s">
        <v>55</v>
      </c>
      <c r="C23" s="17"/>
      <c r="D23" s="17" t="s">
        <v>60</v>
      </c>
      <c r="E23" s="9" t="s">
        <v>57</v>
      </c>
      <c r="F23" s="21"/>
      <c r="G23" s="21">
        <v>13844.02</v>
      </c>
      <c r="H23" s="18">
        <f t="shared" si="0"/>
        <v>2391196.8500000006</v>
      </c>
    </row>
    <row r="24" spans="1:8" x14ac:dyDescent="0.25">
      <c r="A24" s="11">
        <v>44824</v>
      </c>
      <c r="B24" s="17" t="s">
        <v>61</v>
      </c>
      <c r="C24" s="17"/>
      <c r="D24" s="17" t="s">
        <v>56</v>
      </c>
      <c r="E24" s="9" t="s">
        <v>62</v>
      </c>
      <c r="F24" s="21"/>
      <c r="G24" s="21">
        <v>10000</v>
      </c>
      <c r="H24" s="18">
        <f t="shared" si="0"/>
        <v>2381196.8500000006</v>
      </c>
    </row>
    <row r="25" spans="1:8" x14ac:dyDescent="0.25">
      <c r="A25" s="11">
        <v>44824</v>
      </c>
      <c r="B25" s="17" t="s">
        <v>61</v>
      </c>
      <c r="C25" s="17"/>
      <c r="D25" s="17" t="s">
        <v>58</v>
      </c>
      <c r="E25" s="9" t="s">
        <v>62</v>
      </c>
      <c r="F25" s="21"/>
      <c r="G25" s="21">
        <v>160000</v>
      </c>
      <c r="H25" s="18">
        <f t="shared" si="0"/>
        <v>2221196.8500000006</v>
      </c>
    </row>
    <row r="26" spans="1:8" x14ac:dyDescent="0.25">
      <c r="A26" s="11">
        <v>44824</v>
      </c>
      <c r="B26" s="17" t="s">
        <v>61</v>
      </c>
      <c r="C26" s="17"/>
      <c r="D26" s="17" t="s">
        <v>59</v>
      </c>
      <c r="E26" s="9" t="s">
        <v>62</v>
      </c>
      <c r="F26" s="21"/>
      <c r="G26" s="21">
        <v>160000</v>
      </c>
      <c r="H26" s="18">
        <f t="shared" si="0"/>
        <v>2061196.8500000006</v>
      </c>
    </row>
    <row r="27" spans="1:8" x14ac:dyDescent="0.25">
      <c r="A27" s="11">
        <v>44824</v>
      </c>
      <c r="B27" s="17" t="s">
        <v>61</v>
      </c>
      <c r="C27" s="17"/>
      <c r="D27" s="17" t="s">
        <v>60</v>
      </c>
      <c r="E27" s="9" t="s">
        <v>62</v>
      </c>
      <c r="F27" s="21"/>
      <c r="G27" s="21">
        <v>20000</v>
      </c>
      <c r="H27" s="18">
        <f t="shared" si="0"/>
        <v>2041196.8500000006</v>
      </c>
    </row>
    <row r="28" spans="1:8" x14ac:dyDescent="0.25">
      <c r="A28" s="11">
        <v>44824</v>
      </c>
      <c r="B28" s="17" t="s">
        <v>63</v>
      </c>
      <c r="C28" s="17"/>
      <c r="D28" s="17" t="s">
        <v>34</v>
      </c>
      <c r="E28" s="9" t="s">
        <v>64</v>
      </c>
      <c r="F28" s="21"/>
      <c r="G28" s="21">
        <v>106444.28</v>
      </c>
      <c r="H28" s="18">
        <f t="shared" si="0"/>
        <v>1934752.5700000005</v>
      </c>
    </row>
    <row r="29" spans="1:8" x14ac:dyDescent="0.25">
      <c r="A29" s="11">
        <v>44824</v>
      </c>
      <c r="B29" s="17" t="s">
        <v>65</v>
      </c>
      <c r="C29" s="17"/>
      <c r="D29" s="17" t="s">
        <v>22</v>
      </c>
      <c r="E29" s="9" t="s">
        <v>66</v>
      </c>
      <c r="F29" s="21"/>
      <c r="G29" s="21">
        <v>58523.97</v>
      </c>
      <c r="H29" s="18">
        <f t="shared" si="0"/>
        <v>1876228.6000000006</v>
      </c>
    </row>
    <row r="30" spans="1:8" x14ac:dyDescent="0.25">
      <c r="A30" s="11">
        <v>44824</v>
      </c>
      <c r="B30" s="17" t="s">
        <v>67</v>
      </c>
      <c r="C30" s="17"/>
      <c r="D30" s="17" t="s">
        <v>21</v>
      </c>
      <c r="E30" s="9" t="s">
        <v>66</v>
      </c>
      <c r="F30" s="21"/>
      <c r="G30" s="21">
        <v>63118.28</v>
      </c>
      <c r="H30" s="18">
        <f t="shared" si="0"/>
        <v>1813110.3200000005</v>
      </c>
    </row>
    <row r="31" spans="1:8" x14ac:dyDescent="0.25">
      <c r="A31" s="11">
        <v>44824</v>
      </c>
      <c r="B31" s="17" t="s">
        <v>68</v>
      </c>
      <c r="C31" s="17"/>
      <c r="D31" s="17" t="s">
        <v>69</v>
      </c>
      <c r="E31" s="9" t="s">
        <v>70</v>
      </c>
      <c r="F31" s="21"/>
      <c r="G31" s="21">
        <v>70234.78</v>
      </c>
      <c r="H31" s="18">
        <f t="shared" si="0"/>
        <v>1742875.5400000005</v>
      </c>
    </row>
    <row r="32" spans="1:8" x14ac:dyDescent="0.25">
      <c r="A32" s="11">
        <v>44824</v>
      </c>
      <c r="B32" s="17" t="s">
        <v>71</v>
      </c>
      <c r="C32" s="17"/>
      <c r="D32" s="17" t="s">
        <v>72</v>
      </c>
      <c r="E32" s="9" t="s">
        <v>19</v>
      </c>
      <c r="F32" s="21">
        <v>57623.78</v>
      </c>
      <c r="G32" s="21"/>
      <c r="H32" s="18">
        <f t="shared" si="0"/>
        <v>1800499.3200000005</v>
      </c>
    </row>
    <row r="33" spans="1:8" x14ac:dyDescent="0.25">
      <c r="A33" s="11">
        <v>44824</v>
      </c>
      <c r="B33" s="17" t="s">
        <v>73</v>
      </c>
      <c r="C33" s="17"/>
      <c r="D33" s="17" t="s">
        <v>72</v>
      </c>
      <c r="E33" s="9" t="s">
        <v>19</v>
      </c>
      <c r="F33" s="21">
        <v>29773.25</v>
      </c>
      <c r="G33" s="21"/>
      <c r="H33" s="18">
        <f t="shared" si="0"/>
        <v>1830272.5700000005</v>
      </c>
    </row>
    <row r="34" spans="1:8" x14ac:dyDescent="0.25">
      <c r="A34" s="11">
        <v>44824</v>
      </c>
      <c r="B34" s="17" t="s">
        <v>74</v>
      </c>
      <c r="C34" s="17"/>
      <c r="D34" s="17" t="s">
        <v>72</v>
      </c>
      <c r="E34" s="9" t="s">
        <v>19</v>
      </c>
      <c r="F34" s="21">
        <v>1800000</v>
      </c>
      <c r="G34" s="21"/>
      <c r="H34" s="18">
        <f t="shared" si="0"/>
        <v>3630272.5700000003</v>
      </c>
    </row>
    <row r="35" spans="1:8" x14ac:dyDescent="0.25">
      <c r="A35" s="11">
        <v>44825</v>
      </c>
      <c r="B35" s="17" t="s">
        <v>75</v>
      </c>
      <c r="C35" s="17"/>
      <c r="D35" s="17" t="s">
        <v>76</v>
      </c>
      <c r="E35" s="9" t="s">
        <v>19</v>
      </c>
      <c r="F35" s="21">
        <v>750</v>
      </c>
      <c r="G35" s="21"/>
      <c r="H35" s="18">
        <f t="shared" si="0"/>
        <v>3631022.5700000003</v>
      </c>
    </row>
    <row r="36" spans="1:8" x14ac:dyDescent="0.25">
      <c r="A36" s="11">
        <v>44826</v>
      </c>
      <c r="B36" s="17">
        <v>122183</v>
      </c>
      <c r="C36" s="17"/>
      <c r="D36" s="17" t="s">
        <v>33</v>
      </c>
      <c r="E36" s="9" t="s">
        <v>19</v>
      </c>
      <c r="F36" s="21">
        <v>88102</v>
      </c>
      <c r="G36" s="21"/>
      <c r="H36" s="18">
        <f t="shared" si="0"/>
        <v>3719124.5700000003</v>
      </c>
    </row>
    <row r="37" spans="1:8" x14ac:dyDescent="0.25">
      <c r="A37" s="11">
        <v>44827</v>
      </c>
      <c r="B37" s="17" t="s">
        <v>77</v>
      </c>
      <c r="C37" s="17"/>
      <c r="D37" s="17" t="s">
        <v>27</v>
      </c>
      <c r="E37" s="9" t="s">
        <v>78</v>
      </c>
      <c r="F37" s="21"/>
      <c r="G37" s="21">
        <v>3135241.73</v>
      </c>
      <c r="H37" s="18">
        <f t="shared" si="0"/>
        <v>583882.84000000032</v>
      </c>
    </row>
    <row r="38" spans="1:8" x14ac:dyDescent="0.25">
      <c r="A38" s="11">
        <v>44827</v>
      </c>
      <c r="B38" s="17" t="s">
        <v>79</v>
      </c>
      <c r="C38" s="17"/>
      <c r="D38" s="17" t="s">
        <v>23</v>
      </c>
      <c r="E38" s="9" t="s">
        <v>80</v>
      </c>
      <c r="F38" s="21"/>
      <c r="G38" s="21">
        <v>354000</v>
      </c>
      <c r="H38" s="18">
        <f t="shared" si="0"/>
        <v>229882.84000000032</v>
      </c>
    </row>
    <row r="39" spans="1:8" x14ac:dyDescent="0.25">
      <c r="A39" s="11">
        <v>44827</v>
      </c>
      <c r="B39" s="17" t="s">
        <v>81</v>
      </c>
      <c r="C39" s="17"/>
      <c r="D39" s="17" t="s">
        <v>28</v>
      </c>
      <c r="E39" s="9" t="s">
        <v>82</v>
      </c>
      <c r="F39" s="21"/>
      <c r="G39" s="21">
        <v>1465850.68</v>
      </c>
      <c r="H39" s="18">
        <f t="shared" si="0"/>
        <v>-1235967.8399999996</v>
      </c>
    </row>
    <row r="40" spans="1:8" x14ac:dyDescent="0.25">
      <c r="A40" s="11">
        <v>44830</v>
      </c>
      <c r="B40" s="17" t="s">
        <v>83</v>
      </c>
      <c r="C40" s="17"/>
      <c r="D40" s="17" t="s">
        <v>84</v>
      </c>
      <c r="E40" s="9" t="s">
        <v>85</v>
      </c>
      <c r="F40" s="21"/>
      <c r="G40" s="21">
        <v>60888</v>
      </c>
      <c r="H40" s="18">
        <f t="shared" si="0"/>
        <v>-1296855.8399999996</v>
      </c>
    </row>
    <row r="41" spans="1:8" x14ac:dyDescent="0.25">
      <c r="A41" s="11">
        <v>44830</v>
      </c>
      <c r="B41" s="17" t="s">
        <v>86</v>
      </c>
      <c r="C41" s="17"/>
      <c r="D41" s="17" t="s">
        <v>87</v>
      </c>
      <c r="E41" s="9" t="s">
        <v>88</v>
      </c>
      <c r="F41" s="21"/>
      <c r="G41" s="21">
        <v>58056</v>
      </c>
      <c r="H41" s="18">
        <f t="shared" si="0"/>
        <v>-1354911.8399999996</v>
      </c>
    </row>
    <row r="42" spans="1:8" x14ac:dyDescent="0.25">
      <c r="A42" s="11">
        <v>44830</v>
      </c>
      <c r="B42" s="17" t="s">
        <v>89</v>
      </c>
      <c r="C42" s="17"/>
      <c r="D42" s="17" t="s">
        <v>29</v>
      </c>
      <c r="E42" s="9" t="s">
        <v>90</v>
      </c>
      <c r="F42" s="21"/>
      <c r="G42" s="21">
        <v>450000</v>
      </c>
      <c r="H42" s="18">
        <f t="shared" si="0"/>
        <v>-1804911.8399999996</v>
      </c>
    </row>
    <row r="43" spans="1:8" x14ac:dyDescent="0.25">
      <c r="A43" s="11">
        <v>44830</v>
      </c>
      <c r="B43" s="17" t="s">
        <v>91</v>
      </c>
      <c r="C43" s="17"/>
      <c r="D43" s="17" t="s">
        <v>92</v>
      </c>
      <c r="E43" s="9" t="s">
        <v>93</v>
      </c>
      <c r="F43" s="21"/>
      <c r="G43" s="21">
        <v>21500</v>
      </c>
      <c r="H43" s="18">
        <f t="shared" si="0"/>
        <v>-1826411.8399999996</v>
      </c>
    </row>
    <row r="44" spans="1:8" x14ac:dyDescent="0.25">
      <c r="A44" s="11">
        <v>44830</v>
      </c>
      <c r="B44" s="17" t="s">
        <v>94</v>
      </c>
      <c r="C44" s="17"/>
      <c r="D44" s="17" t="s">
        <v>95</v>
      </c>
      <c r="E44" s="9" t="s">
        <v>57</v>
      </c>
      <c r="F44" s="21"/>
      <c r="G44" s="21">
        <v>17305.03</v>
      </c>
      <c r="H44" s="18">
        <f t="shared" si="0"/>
        <v>-1843716.8699999996</v>
      </c>
    </row>
    <row r="45" spans="1:8" x14ac:dyDescent="0.25">
      <c r="A45" s="11">
        <v>44830</v>
      </c>
      <c r="B45" s="17" t="s">
        <v>94</v>
      </c>
      <c r="C45" s="17"/>
      <c r="D45" s="17" t="s">
        <v>96</v>
      </c>
      <c r="E45" s="9" t="s">
        <v>57</v>
      </c>
      <c r="F45" s="21"/>
      <c r="G45" s="21">
        <v>92293.49</v>
      </c>
      <c r="H45" s="18">
        <f t="shared" si="0"/>
        <v>-1936010.3599999996</v>
      </c>
    </row>
    <row r="46" spans="1:8" x14ac:dyDescent="0.25">
      <c r="A46" s="11">
        <v>44830</v>
      </c>
      <c r="B46" s="17" t="s">
        <v>94</v>
      </c>
      <c r="C46" s="17"/>
      <c r="D46" s="17" t="s">
        <v>97</v>
      </c>
      <c r="E46" s="9" t="s">
        <v>57</v>
      </c>
      <c r="F46" s="21"/>
      <c r="G46" s="21">
        <v>18458.7</v>
      </c>
      <c r="H46" s="18">
        <f t="shared" si="0"/>
        <v>-1954469.0599999996</v>
      </c>
    </row>
    <row r="47" spans="1:8" x14ac:dyDescent="0.25">
      <c r="A47" s="11">
        <v>44830</v>
      </c>
      <c r="B47" s="17" t="s">
        <v>94</v>
      </c>
      <c r="C47" s="17"/>
      <c r="D47" s="17" t="s">
        <v>98</v>
      </c>
      <c r="E47" s="9" t="s">
        <v>57</v>
      </c>
      <c r="F47" s="21"/>
      <c r="G47" s="21">
        <v>6922.01</v>
      </c>
      <c r="H47" s="18">
        <f t="shared" si="0"/>
        <v>-1961391.0699999996</v>
      </c>
    </row>
    <row r="48" spans="1:8" x14ac:dyDescent="0.25">
      <c r="A48" s="11">
        <v>44830</v>
      </c>
      <c r="B48" s="17" t="s">
        <v>94</v>
      </c>
      <c r="C48" s="17"/>
      <c r="D48" s="17" t="s">
        <v>99</v>
      </c>
      <c r="E48" s="9" t="s">
        <v>57</v>
      </c>
      <c r="F48" s="21"/>
      <c r="G48" s="21">
        <v>8306.41</v>
      </c>
      <c r="H48" s="18">
        <f t="shared" si="0"/>
        <v>-1969697.4799999995</v>
      </c>
    </row>
    <row r="49" spans="1:8" x14ac:dyDescent="0.25">
      <c r="A49" s="11">
        <v>44830</v>
      </c>
      <c r="B49" s="17" t="s">
        <v>100</v>
      </c>
      <c r="C49" s="17"/>
      <c r="D49" s="17" t="s">
        <v>97</v>
      </c>
      <c r="E49" s="9" t="s">
        <v>62</v>
      </c>
      <c r="F49" s="21"/>
      <c r="G49" s="21">
        <v>70000</v>
      </c>
      <c r="H49" s="18">
        <f t="shared" si="0"/>
        <v>-2039697.4799999995</v>
      </c>
    </row>
    <row r="50" spans="1:8" x14ac:dyDescent="0.25">
      <c r="A50" s="11">
        <v>44830</v>
      </c>
      <c r="B50" s="17" t="s">
        <v>100</v>
      </c>
      <c r="C50" s="17"/>
      <c r="D50" s="17" t="s">
        <v>98</v>
      </c>
      <c r="E50" s="9" t="s">
        <v>62</v>
      </c>
      <c r="F50" s="21"/>
      <c r="G50" s="21">
        <v>10000</v>
      </c>
      <c r="H50" s="18">
        <f t="shared" si="0"/>
        <v>-2049697.4799999995</v>
      </c>
    </row>
    <row r="51" spans="1:8" x14ac:dyDescent="0.25">
      <c r="A51" s="11">
        <v>44830</v>
      </c>
      <c r="B51" s="17">
        <v>124427</v>
      </c>
      <c r="C51" s="17"/>
      <c r="D51" s="17" t="s">
        <v>33</v>
      </c>
      <c r="E51" s="9" t="s">
        <v>19</v>
      </c>
      <c r="F51" s="21">
        <v>9566666.6699999999</v>
      </c>
      <c r="G51" s="21"/>
      <c r="H51" s="18">
        <f t="shared" si="0"/>
        <v>7516969.1900000004</v>
      </c>
    </row>
    <row r="52" spans="1:8" x14ac:dyDescent="0.25">
      <c r="A52" s="11">
        <v>44830</v>
      </c>
      <c r="B52" s="17" t="s">
        <v>101</v>
      </c>
      <c r="C52" s="17"/>
      <c r="D52" s="17" t="s">
        <v>102</v>
      </c>
      <c r="E52" s="9" t="s">
        <v>19</v>
      </c>
      <c r="F52" s="21">
        <v>3426110.29</v>
      </c>
      <c r="G52" s="21"/>
      <c r="H52" s="18">
        <f t="shared" si="0"/>
        <v>10943079.48</v>
      </c>
    </row>
    <row r="53" spans="1:8" x14ac:dyDescent="0.25">
      <c r="A53" s="11">
        <v>44831</v>
      </c>
      <c r="B53" s="17">
        <v>125381</v>
      </c>
      <c r="C53" s="17"/>
      <c r="D53" s="17" t="s">
        <v>33</v>
      </c>
      <c r="E53" s="9" t="s">
        <v>19</v>
      </c>
      <c r="F53" s="21">
        <v>2316</v>
      </c>
      <c r="G53" s="21"/>
      <c r="H53" s="18">
        <f t="shared" si="0"/>
        <v>10945395.48</v>
      </c>
    </row>
    <row r="54" spans="1:8" x14ac:dyDescent="0.25">
      <c r="A54" s="11">
        <v>44831</v>
      </c>
      <c r="B54" s="17" t="s">
        <v>103</v>
      </c>
      <c r="C54" s="17"/>
      <c r="D54" s="17" t="s">
        <v>72</v>
      </c>
      <c r="E54" s="9" t="s">
        <v>19</v>
      </c>
      <c r="F54" s="21">
        <v>4766</v>
      </c>
      <c r="G54" s="21"/>
      <c r="H54" s="18">
        <f t="shared" si="0"/>
        <v>10950161.48</v>
      </c>
    </row>
    <row r="55" spans="1:8" x14ac:dyDescent="0.25">
      <c r="A55" s="11">
        <v>44833</v>
      </c>
      <c r="B55" s="17" t="s">
        <v>104</v>
      </c>
      <c r="C55" s="17"/>
      <c r="D55" s="17" t="s">
        <v>105</v>
      </c>
      <c r="E55" s="9" t="s">
        <v>106</v>
      </c>
      <c r="F55" s="21"/>
      <c r="G55" s="21">
        <v>66788</v>
      </c>
      <c r="H55" s="18">
        <f t="shared" si="0"/>
        <v>10883373.48</v>
      </c>
    </row>
    <row r="56" spans="1:8" x14ac:dyDescent="0.25">
      <c r="A56" s="11">
        <v>44833</v>
      </c>
      <c r="B56" s="17" t="s">
        <v>107</v>
      </c>
      <c r="C56" s="17"/>
      <c r="D56" s="17" t="s">
        <v>35</v>
      </c>
      <c r="E56" s="9" t="s">
        <v>108</v>
      </c>
      <c r="F56" s="21"/>
      <c r="G56" s="21">
        <v>141566.91</v>
      </c>
      <c r="H56" s="18">
        <f t="shared" si="0"/>
        <v>10741806.57</v>
      </c>
    </row>
    <row r="57" spans="1:8" x14ac:dyDescent="0.25">
      <c r="A57" s="11">
        <v>44833</v>
      </c>
      <c r="B57" s="17" t="s">
        <v>109</v>
      </c>
      <c r="C57" s="17"/>
      <c r="D57" s="17" t="s">
        <v>25</v>
      </c>
      <c r="E57" s="9" t="s">
        <v>110</v>
      </c>
      <c r="F57" s="21"/>
      <c r="G57" s="21">
        <v>79999.990000000005</v>
      </c>
      <c r="H57" s="18">
        <f t="shared" si="0"/>
        <v>10661806.58</v>
      </c>
    </row>
    <row r="58" spans="1:8" x14ac:dyDescent="0.25">
      <c r="A58" s="11">
        <v>44833</v>
      </c>
      <c r="B58" s="17">
        <v>126894</v>
      </c>
      <c r="C58" s="17"/>
      <c r="D58" s="17" t="s">
        <v>33</v>
      </c>
      <c r="E58" s="9" t="s">
        <v>19</v>
      </c>
      <c r="F58" s="21">
        <v>2814445.01</v>
      </c>
      <c r="G58" s="21"/>
      <c r="H58" s="18">
        <f t="shared" si="0"/>
        <v>13476251.59</v>
      </c>
    </row>
    <row r="59" spans="1:8" x14ac:dyDescent="0.25">
      <c r="A59" s="11">
        <v>44834</v>
      </c>
      <c r="B59" s="17">
        <v>128148</v>
      </c>
      <c r="C59" s="17"/>
      <c r="D59" s="17" t="s">
        <v>33</v>
      </c>
      <c r="E59" s="9" t="s">
        <v>19</v>
      </c>
      <c r="F59" s="21">
        <v>22994</v>
      </c>
      <c r="G59" s="21"/>
      <c r="H59" s="18">
        <f t="shared" si="0"/>
        <v>13499245.59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1150-3</vt:lpstr>
      <vt:lpstr># 9995093000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Porfirio Marino Campaña Perez</cp:lastModifiedBy>
  <cp:lastPrinted>2022-10-07T23:33:43Z</cp:lastPrinted>
  <dcterms:created xsi:type="dcterms:W3CDTF">2019-10-02T17:11:17Z</dcterms:created>
  <dcterms:modified xsi:type="dcterms:W3CDTF">2022-10-07T23:33:52Z</dcterms:modified>
</cp:coreProperties>
</file>