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F9D1E606-8F46-4821-9676-B9AF4151A1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50-3" sheetId="1" r:id="rId1"/>
    <sheet name="# 9995093000 " sheetId="4" r:id="rId2"/>
  </sheets>
  <definedNames>
    <definedName name="_xlnm._FilterDatabase" localSheetId="1" hidden="1">'# 9995093000 '!$A$8:$G$22</definedName>
    <definedName name="_xlnm._FilterDatabase" localSheetId="0" hidden="1">'1150-3'!$A$9:$G$20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4" l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8" i="4" l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</calcChain>
</file>

<file path=xl/sharedStrings.xml><?xml version="1.0" encoding="utf-8"?>
<sst xmlns="http://schemas.openxmlformats.org/spreadsheetml/2006/main" count="238" uniqueCount="126">
  <si>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</si>
  <si>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</si>
  <si>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</si>
  <si>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</si>
  <si>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</si>
  <si>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</si>
  <si>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</si>
  <si>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</si>
  <si>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</si>
  <si>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</si>
  <si>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</si>
  <si>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</si>
  <si>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</si>
  <si>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</si>
  <si>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>9990002</t>
  </si>
  <si>
    <t>COMISIÓN MANEJO DE CUENTA</t>
  </si>
  <si>
    <t xml:space="preserve">CTA # 9995093000 </t>
  </si>
  <si>
    <t>REPOSICION DE CAJA CHICA</t>
  </si>
  <si>
    <t>BANCO: TESORERIA NACIONAL</t>
  </si>
  <si>
    <t>TRASFERENCIA</t>
  </si>
  <si>
    <t>Transferencia automatica Recibida</t>
  </si>
  <si>
    <t>EDEESTE</t>
  </si>
  <si>
    <t>PAGO DE FACTURAS DE ENERGIA ELECTRICA</t>
  </si>
  <si>
    <t>ALTICE DOMINICANA</t>
  </si>
  <si>
    <t>COMPAÑÍA DOMINICANA DE TELEFONOS C POR A</t>
  </si>
  <si>
    <t>NOMINA PERSONAL MILITAR</t>
  </si>
  <si>
    <t>BR-GERENCIA CONTROL PAGOS</t>
  </si>
  <si>
    <t>NULO</t>
  </si>
  <si>
    <t>MPAS SOLUCIONES SRL</t>
  </si>
  <si>
    <t>ELIN RAMIREZ SANTANA</t>
  </si>
  <si>
    <t>NOMINA FONDO 100 SUELDOS</t>
  </si>
  <si>
    <t>NOMINA FONDO 9995 SUELDOS</t>
  </si>
  <si>
    <t>PETROMOVIL</t>
  </si>
  <si>
    <t>ANTILLANA COMERCIAL</t>
  </si>
  <si>
    <t>AVANCE DEL 50% COMPRA DE 2 CAMIONES CISTERNA</t>
  </si>
  <si>
    <t>TRANSFERENCIA</t>
  </si>
  <si>
    <t>GLENIS RODRIGUEZ BATISTA</t>
  </si>
  <si>
    <t>SUPPLY SEVICE E&amp;H</t>
  </si>
  <si>
    <t xml:space="preserve">SERVICIOS Y ADQUISICION DE MATERIALES PARA MANTENIMIENTO DE LOS VEHICULOS DE LA INSTITUCION </t>
  </si>
  <si>
    <t>DEPOSITO- PGO MES AGOSTO LEONARDO</t>
  </si>
  <si>
    <t>TRANSFERENCIA ACH DE CR A CTA  DE HONGOS DEL CARIBE</t>
  </si>
  <si>
    <t>RV-12692 EMPORIO LUIS MEDRANO</t>
  </si>
  <si>
    <t xml:space="preserve">CHEQUE NO COBRADO No. CK12692 EMPORIO LUIS MEDRANO </t>
  </si>
  <si>
    <t>CARGOS BANCARIOS</t>
  </si>
  <si>
    <t>IMP. 0.15-000012901</t>
  </si>
  <si>
    <t>IMP. 0.15-000012898</t>
  </si>
  <si>
    <t>IMP. 0.15-000012899</t>
  </si>
  <si>
    <t>4524000061298</t>
  </si>
  <si>
    <t>4524000055971</t>
  </si>
  <si>
    <t>4524000032806</t>
  </si>
  <si>
    <t>4524000012903</t>
  </si>
  <si>
    <t>220823005800070039</t>
  </si>
  <si>
    <t>4524001300038</t>
  </si>
  <si>
    <t>01/08/2022</t>
  </si>
  <si>
    <t>94863</t>
  </si>
  <si>
    <t>94865</t>
  </si>
  <si>
    <t>04/08/2022</t>
  </si>
  <si>
    <t>452810150020</t>
  </si>
  <si>
    <t>LB-386</t>
  </si>
  <si>
    <t>LB-369</t>
  </si>
  <si>
    <t>09/08/2022</t>
  </si>
  <si>
    <t>10/08/2022</t>
  </si>
  <si>
    <t>11/08/2022</t>
  </si>
  <si>
    <t>452810050011</t>
  </si>
  <si>
    <t>452810050007</t>
  </si>
  <si>
    <t>15/08/2022</t>
  </si>
  <si>
    <t>452400540529</t>
  </si>
  <si>
    <t>17/08/2022</t>
  </si>
  <si>
    <t>LB-405</t>
  </si>
  <si>
    <t>LB-411</t>
  </si>
  <si>
    <t>LB-389</t>
  </si>
  <si>
    <t>LB-428</t>
  </si>
  <si>
    <t>19/08/2022</t>
  </si>
  <si>
    <t>276758166</t>
  </si>
  <si>
    <t>LB-414</t>
  </si>
  <si>
    <t>LB-417</t>
  </si>
  <si>
    <t>LB-422</t>
  </si>
  <si>
    <t>LB-391</t>
  </si>
  <si>
    <t>LB-424</t>
  </si>
  <si>
    <t>LB-426</t>
  </si>
  <si>
    <t>23/08/2022</t>
  </si>
  <si>
    <t>277229294</t>
  </si>
  <si>
    <t>452810050025</t>
  </si>
  <si>
    <t>452810050018</t>
  </si>
  <si>
    <t>452810070027</t>
  </si>
  <si>
    <t>24/08/2022</t>
  </si>
  <si>
    <t>8400040023</t>
  </si>
  <si>
    <t>LB-434</t>
  </si>
  <si>
    <t>LB-432</t>
  </si>
  <si>
    <t>LB-477</t>
  </si>
  <si>
    <t>LB-439</t>
  </si>
  <si>
    <t>LB-441</t>
  </si>
  <si>
    <t>LB-445</t>
  </si>
  <si>
    <t>LB-456</t>
  </si>
  <si>
    <t>LB-480</t>
  </si>
  <si>
    <t>30/08/2022</t>
  </si>
  <si>
    <t>INGRESOS POR DEDUCCION RECIBIDAS</t>
  </si>
  <si>
    <t>HENRY ESTEBAN REYES RINCON</t>
  </si>
  <si>
    <t>PAGO DE PRESTACIONES HENRY ESTEBAN REYES RINCON</t>
  </si>
  <si>
    <t>SARAH MASSIH DE OLEO</t>
  </si>
  <si>
    <t>RENTA ALQUILER LOCAL OFICINAS DE MARZO A JULIO 2022</t>
  </si>
  <si>
    <t>PASCUAL CASTRO MARTINEZ</t>
  </si>
  <si>
    <t>REPARACION EN AVERIA DE LINA GRP. EN TIERRA ALTA</t>
  </si>
  <si>
    <t>INGENIERIA ELECTROMECANICA GARCIA INGEMEGA SRL</t>
  </si>
  <si>
    <t xml:space="preserve">REPARACION DE MOTORES DE EJE HUECO PARA LOS POZOS 1,2 Y 3 CAMPOS TALINA Y LA JOYITA </t>
  </si>
  <si>
    <t>DARISON DOMINICANA, SRL.</t>
  </si>
  <si>
    <t>TALLER PRACTICO PLAN ANUAL DE COMPRAS Y CONTRATACIONES</t>
  </si>
  <si>
    <t>VIATICOS CORRESPONDIENTES AL MES DE JULIO 2022</t>
  </si>
  <si>
    <t>PLANETA ELECTRICO SRL</t>
  </si>
  <si>
    <t>ADQUISICION DE CONECTORES, TERMINALES, FUSIBLE Y ESPIGA PARA SER USADOS EN TRANSFORMADORES DE LOS CAMPOS DE POZOS CATALINA Y BRUJUELA</t>
  </si>
  <si>
    <t>COMERCIAL E INDUSTRIAL UNIVERSO Y ASOCIADOS SRL</t>
  </si>
  <si>
    <t>REPARACION Y MANTENIMIENTO DE INSTALACIONES MECANICAS DE LOS POZOS 1,2,3,4,5 Y 6 DE LA CATALINA</t>
  </si>
  <si>
    <t>ADQUISICION DE PANEL ELECTRICO PARA SER USADO EN MOTOR EJE HUECO POZO No.3 DE LA JOYITA</t>
  </si>
  <si>
    <t>PLUYER, SRL</t>
  </si>
  <si>
    <t>SERVICIOS DE ALMUERZOS PARA EL PERSONAL DE OPERACIONES Y MILITAR</t>
  </si>
  <si>
    <t>SERVICIOS TELEFONICOS MES DE JULIO 2022</t>
  </si>
  <si>
    <t>SUMINITRO DE COMBUSTIBLE JULIO 2022</t>
  </si>
  <si>
    <t>NOMINA FONDO 100 MES DE AGOSTO 2022</t>
  </si>
  <si>
    <t>CLIMASTER, SRL</t>
  </si>
  <si>
    <t>ADQUISICION E INSTALACION DE AIRE ACONDICIONADO DTO. PLANIFICACION</t>
  </si>
  <si>
    <t>GRUPO FERRAVA, SRL</t>
  </si>
  <si>
    <t>ADQUISICION DE PUERTA SISTEMA DE CONTROL ACCESO AL PERSONAL</t>
  </si>
  <si>
    <t>RAMIREZ &amp; MOJICA ENVOY PACK COURIER EXPRESS SRL</t>
  </si>
  <si>
    <t>ADQUISICION DE LAPTO PARA EL DEPARTAMENTO DE PLANIFICACION Y DESARROLLO</t>
  </si>
  <si>
    <t>NOMINA PERSONAL MILITAR AGOSTO 2022</t>
  </si>
  <si>
    <t>NOMINA FONDO 9995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</si>
</sst>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4" fontId="0" fillId="0" borderId="0" xfId="0" applyNumberFormat="1"/>
    <xf numFmtId="2" fontId="5" fillId="0" borderId="0" xfId="0" applyNumberFormat="1" applyFont="1" applyAlignment="1">
      <alignment horizontal="center" vertical="distributed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809626</xdr:colOff>
      <xdr:row>70</xdr:row>
      <xdr:rowOff>38100</xdr:rowOff>
    </xdr:from>
    <xdr:to>
      <xdr:col>4</xdr:col>
      <xdr:colOff>3190875</xdr:colOff>
      <xdr:row>77</xdr:row>
      <xdr:rowOff>72759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EFBB11-F8F2-44D5-85CD-04B39D26E8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86"/>
        <a:stretch/>
      </xdr:blipFill>
      <xdr:spPr>
        <a:xfrm>
          <a:off x="3562351" y="13373100"/>
          <a:ext cx="4962524" cy="1368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20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" bestFit="1" customWidth="1"/>
    <col min="9" max="9" width="11.7109375" bestFit="1" customWidth="1"/>
  </cols>
  <sheetData>
    <row r="1" spans="1:9" ht="19.5" customHeight="1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9" ht="19.5" customHeight="1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9" ht="18" customHeight="1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9" x14ac:dyDescent="0.25">
      <c r="A4" s="29" t="s">
        <v>10</v>
      </c>
      <c r="B4" s="29"/>
      <c r="C4" s="29"/>
      <c r="D4" s="29"/>
      <c r="E4" s="29"/>
      <c r="F4" s="29"/>
      <c r="G4" s="29"/>
      <c r="H4" s="29"/>
    </row>
    <row r="5" spans="1:9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26"/>
      <c r="B8" s="17"/>
      <c r="C8" s="9"/>
      <c r="D8" s="9"/>
      <c r="E8" s="16"/>
      <c r="F8" s="21"/>
      <c r="G8" s="14"/>
      <c r="H8" s="18">
        <f>+F8-G8</f>
        <v>0</v>
      </c>
    </row>
    <row r="9" spans="1:9" ht="18" customHeight="1" x14ac:dyDescent="0.25">
      <c r="A9" s="26">
        <v>44776</v>
      </c>
      <c r="B9" s="17">
        <v>12898</v>
      </c>
      <c r="C9" s="9"/>
      <c r="D9" s="9" t="s">
        <v>33</v>
      </c>
      <c r="E9" s="16" t="s">
        <v>34</v>
      </c>
      <c r="F9" s="21"/>
      <c r="G9" s="14">
        <v>6389815.1600000001</v>
      </c>
      <c r="H9" s="18">
        <f>+F9-G9+H8</f>
        <v>-6389815.1600000001</v>
      </c>
    </row>
    <row r="10" spans="1:9" ht="18" customHeight="1" x14ac:dyDescent="0.25">
      <c r="A10" s="26">
        <v>44778</v>
      </c>
      <c r="B10" s="17"/>
      <c r="C10" s="9" t="s">
        <v>52</v>
      </c>
      <c r="D10" s="9" t="s">
        <v>26</v>
      </c>
      <c r="E10" s="16" t="s">
        <v>35</v>
      </c>
      <c r="F10" s="21">
        <v>4915</v>
      </c>
      <c r="G10" s="14"/>
      <c r="H10" s="18">
        <f t="shared" ref="H10:H20" si="0">+F10-G10+H9</f>
        <v>-6384900.1600000001</v>
      </c>
    </row>
    <row r="11" spans="1:9" ht="18" customHeight="1" x14ac:dyDescent="0.25">
      <c r="A11" s="26">
        <v>44781</v>
      </c>
      <c r="B11" s="17">
        <v>12899</v>
      </c>
      <c r="C11" s="9"/>
      <c r="D11" s="9" t="s">
        <v>36</v>
      </c>
      <c r="E11" s="16" t="s">
        <v>17</v>
      </c>
      <c r="F11" s="21"/>
      <c r="G11" s="14">
        <v>62197.17</v>
      </c>
      <c r="H11" s="18">
        <f t="shared" si="0"/>
        <v>-6447097.3300000001</v>
      </c>
    </row>
    <row r="12" spans="1:9" ht="18" customHeight="1" x14ac:dyDescent="0.25">
      <c r="A12" s="26">
        <v>44782</v>
      </c>
      <c r="B12" s="17">
        <v>12900</v>
      </c>
      <c r="C12" s="9"/>
      <c r="D12" s="9" t="s">
        <v>27</v>
      </c>
      <c r="E12" s="16" t="s">
        <v>27</v>
      </c>
      <c r="F12" s="21"/>
      <c r="G12" s="14">
        <v>0</v>
      </c>
      <c r="H12" s="18">
        <f t="shared" si="0"/>
        <v>-6447097.3300000001</v>
      </c>
    </row>
    <row r="13" spans="1:9" ht="18" customHeight="1" x14ac:dyDescent="0.25">
      <c r="A13" s="26">
        <v>44784</v>
      </c>
      <c r="B13" s="17">
        <v>12901</v>
      </c>
      <c r="C13" s="9"/>
      <c r="D13" s="9" t="s">
        <v>37</v>
      </c>
      <c r="E13" s="16" t="s">
        <v>38</v>
      </c>
      <c r="F13" s="21"/>
      <c r="G13" s="14">
        <v>33073.32</v>
      </c>
      <c r="H13" s="18">
        <f t="shared" si="0"/>
        <v>-6480170.6500000004</v>
      </c>
    </row>
    <row r="14" spans="1:9" ht="18" customHeight="1" x14ac:dyDescent="0.25">
      <c r="A14" s="26">
        <v>44796</v>
      </c>
      <c r="B14" s="17"/>
      <c r="C14" s="9" t="s">
        <v>51</v>
      </c>
      <c r="D14" s="9" t="s">
        <v>39</v>
      </c>
      <c r="E14" s="16" t="s">
        <v>35</v>
      </c>
      <c r="F14" s="21">
        <v>675</v>
      </c>
      <c r="G14" s="14"/>
      <c r="H14" s="18">
        <f t="shared" si="0"/>
        <v>-6479495.6500000004</v>
      </c>
    </row>
    <row r="15" spans="1:9" ht="18" customHeight="1" x14ac:dyDescent="0.25">
      <c r="A15" s="26">
        <v>44797</v>
      </c>
      <c r="B15" s="17"/>
      <c r="C15" s="9" t="s">
        <v>50</v>
      </c>
      <c r="D15" s="9" t="s">
        <v>40</v>
      </c>
      <c r="E15" s="16" t="s">
        <v>35</v>
      </c>
      <c r="F15" s="21">
        <v>2999</v>
      </c>
      <c r="G15" s="14"/>
      <c r="H15" s="18">
        <f t="shared" si="0"/>
        <v>-6476496.6500000004</v>
      </c>
    </row>
    <row r="16" spans="1:9" ht="18" customHeight="1" x14ac:dyDescent="0.25">
      <c r="A16" s="26">
        <v>44804</v>
      </c>
      <c r="B16" s="17"/>
      <c r="C16" s="9"/>
      <c r="D16" s="9" t="s">
        <v>41</v>
      </c>
      <c r="E16" s="16" t="s">
        <v>42</v>
      </c>
      <c r="F16" s="21"/>
      <c r="G16" s="14">
        <v>-28250</v>
      </c>
      <c r="H16" s="18">
        <f t="shared" si="0"/>
        <v>-6448246.6500000004</v>
      </c>
    </row>
    <row r="17" spans="1:8" ht="18" customHeight="1" x14ac:dyDescent="0.25">
      <c r="A17" s="26">
        <v>44804</v>
      </c>
      <c r="B17" s="17"/>
      <c r="C17" s="9" t="s">
        <v>14</v>
      </c>
      <c r="D17" s="9" t="s">
        <v>15</v>
      </c>
      <c r="E17" s="16" t="s">
        <v>43</v>
      </c>
      <c r="F17" s="21"/>
      <c r="G17" s="14"/>
      <c r="H17" s="18">
        <f t="shared" si="0"/>
        <v>-6448246.6500000004</v>
      </c>
    </row>
    <row r="18" spans="1:8" ht="18" customHeight="1" x14ac:dyDescent="0.25">
      <c r="A18" s="26">
        <v>44796</v>
      </c>
      <c r="B18" s="17"/>
      <c r="C18" s="9" t="s">
        <v>47</v>
      </c>
      <c r="D18" s="9" t="s">
        <v>44</v>
      </c>
      <c r="E18" s="16" t="s">
        <v>43</v>
      </c>
      <c r="F18" s="21"/>
      <c r="G18" s="14"/>
      <c r="H18" s="18">
        <f t="shared" si="0"/>
        <v>-6448246.6500000004</v>
      </c>
    </row>
    <row r="19" spans="1:8" ht="18" customHeight="1" x14ac:dyDescent="0.25">
      <c r="A19" s="26">
        <v>44790</v>
      </c>
      <c r="B19" s="17"/>
      <c r="C19" s="9" t="s">
        <v>48</v>
      </c>
      <c r="D19" s="9" t="s">
        <v>45</v>
      </c>
      <c r="E19" s="16" t="s">
        <v>43</v>
      </c>
      <c r="F19" s="21"/>
      <c r="G19" s="14"/>
      <c r="H19" s="18">
        <f t="shared" si="0"/>
        <v>-6448246.6500000004</v>
      </c>
    </row>
    <row r="20" spans="1:8" ht="18" customHeight="1" x14ac:dyDescent="0.25">
      <c r="A20" s="26">
        <v>44784</v>
      </c>
      <c r="B20" s="17"/>
      <c r="C20" s="9" t="s">
        <v>49</v>
      </c>
      <c r="D20" s="9" t="s">
        <v>46</v>
      </c>
      <c r="E20" s="16" t="s">
        <v>43</v>
      </c>
      <c r="F20" s="21"/>
      <c r="G20" s="14"/>
      <c r="H20" s="18">
        <f t="shared" si="0"/>
        <v>-6448246.6500000004</v>
      </c>
    </row>
    <row r="21" spans="1:8" x14ac:dyDescent="0.25">
      <c r="F21" s="27"/>
      <c r="G21" s="27"/>
    </row>
  </sheetData>
  <sortState xmlns:xlrd2="http://schemas.microsoft.com/office/spreadsheetml/2017/richdata2" ref="A9:H26">
    <sortCondition ref="A9:A26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9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G76" sqref="G76"/>
    </sheetView>
  </sheetViews>
  <sheetFormatPr baseColWidth="10" defaultColWidth="11.42578125" defaultRowHeight="15" x14ac:dyDescent="0.25"/>
  <cols>
    <col min="2" max="2" width="13" bestFit="1" customWidth="1"/>
    <col min="3" max="3" width="16.85546875" style="24" customWidth="1"/>
    <col min="4" max="4" width="38.7109375" style="2" bestFit="1" customWidth="1"/>
    <col min="5" max="5" width="60.85546875" customWidth="1"/>
    <col min="6" max="7" width="14.140625" style="12" bestFit="1" customWidth="1"/>
    <col min="8" max="8" width="15.140625" style="12" bestFit="1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8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9</v>
      </c>
      <c r="B3" s="28"/>
      <c r="C3" s="28"/>
      <c r="D3" s="28"/>
      <c r="E3" s="28"/>
      <c r="F3" s="28"/>
      <c r="G3" s="28"/>
      <c r="H3" s="28"/>
    </row>
    <row r="4" spans="1:8" x14ac:dyDescent="0.25">
      <c r="A4" s="29" t="s">
        <v>18</v>
      </c>
      <c r="B4" s="29"/>
      <c r="C4" s="29"/>
      <c r="D4" s="29"/>
      <c r="E4" s="29"/>
      <c r="F4" s="29"/>
      <c r="G4" s="29"/>
      <c r="H4" s="29"/>
    </row>
    <row r="5" spans="1:8" x14ac:dyDescent="0.25">
      <c r="A5" s="29" t="s">
        <v>16</v>
      </c>
      <c r="B5" s="29"/>
      <c r="C5" s="29"/>
      <c r="D5" s="29"/>
      <c r="E5" s="29"/>
      <c r="F5" s="29"/>
      <c r="G5" s="29"/>
      <c r="H5" s="29"/>
    </row>
    <row r="6" spans="1:8" x14ac:dyDescent="0.25">
      <c r="A6" s="4"/>
      <c r="B6" s="4"/>
      <c r="C6" s="22"/>
      <c r="D6" s="15"/>
      <c r="E6" s="7"/>
      <c r="F6" s="13"/>
      <c r="G6" s="19"/>
      <c r="H6" s="19"/>
    </row>
    <row r="7" spans="1:8" x14ac:dyDescent="0.25">
      <c r="A7" s="5" t="s">
        <v>0</v>
      </c>
      <c r="B7" s="5" t="s">
        <v>1</v>
      </c>
      <c r="C7" s="23" t="s">
        <v>13</v>
      </c>
      <c r="D7" s="5" t="s">
        <v>2</v>
      </c>
      <c r="E7" s="5" t="s">
        <v>3</v>
      </c>
      <c r="F7" s="20" t="s">
        <v>4</v>
      </c>
      <c r="G7" s="20" t="s">
        <v>5</v>
      </c>
      <c r="H7" s="20" t="s">
        <v>6</v>
      </c>
    </row>
    <row r="8" spans="1:8" x14ac:dyDescent="0.25">
      <c r="A8" s="11"/>
      <c r="B8" s="17"/>
      <c r="D8" s="9"/>
      <c r="E8" s="16"/>
      <c r="F8" s="21"/>
      <c r="G8" s="14"/>
      <c r="H8" s="18">
        <f>+F8-G8</f>
        <v>0</v>
      </c>
    </row>
    <row r="9" spans="1:8" x14ac:dyDescent="0.25">
      <c r="A9" s="11" t="s">
        <v>53</v>
      </c>
      <c r="B9" s="17" t="s">
        <v>54</v>
      </c>
      <c r="C9" s="17"/>
      <c r="D9" s="9" t="s">
        <v>96</v>
      </c>
      <c r="E9" s="16" t="s">
        <v>19</v>
      </c>
      <c r="F9" s="21">
        <v>29190</v>
      </c>
      <c r="G9" s="14"/>
      <c r="H9" s="18">
        <f>+F9-G9+H8</f>
        <v>29190</v>
      </c>
    </row>
    <row r="10" spans="1:8" x14ac:dyDescent="0.25">
      <c r="A10" s="11" t="s">
        <v>53</v>
      </c>
      <c r="B10" s="17" t="s">
        <v>55</v>
      </c>
      <c r="C10" s="17"/>
      <c r="D10" s="9" t="s">
        <v>96</v>
      </c>
      <c r="E10" s="16" t="s">
        <v>19</v>
      </c>
      <c r="F10" s="21">
        <v>133860</v>
      </c>
      <c r="G10" s="14"/>
      <c r="H10" s="18">
        <f t="shared" ref="H10:H49" si="0">+F10-G10+H9</f>
        <v>163050</v>
      </c>
    </row>
    <row r="11" spans="1:8" x14ac:dyDescent="0.25">
      <c r="A11" s="11" t="s">
        <v>56</v>
      </c>
      <c r="B11" s="17" t="s">
        <v>57</v>
      </c>
      <c r="C11" s="17"/>
      <c r="D11" s="9" t="s">
        <v>20</v>
      </c>
      <c r="E11" s="16" t="s">
        <v>19</v>
      </c>
      <c r="F11" s="21">
        <v>1074452.3</v>
      </c>
      <c r="G11" s="14"/>
      <c r="H11" s="18">
        <f t="shared" si="0"/>
        <v>1237502.3</v>
      </c>
    </row>
    <row r="12" spans="1:8" x14ac:dyDescent="0.25">
      <c r="A12" s="11">
        <v>44777</v>
      </c>
      <c r="B12" s="17" t="s">
        <v>58</v>
      </c>
      <c r="C12" s="17"/>
      <c r="D12" s="9" t="s">
        <v>97</v>
      </c>
      <c r="E12" s="16" t="s">
        <v>98</v>
      </c>
      <c r="F12" s="21"/>
      <c r="G12" s="14">
        <v>70000</v>
      </c>
      <c r="H12" s="18">
        <f t="shared" si="0"/>
        <v>1167502.3</v>
      </c>
    </row>
    <row r="13" spans="1:8" x14ac:dyDescent="0.25">
      <c r="A13" s="11">
        <v>44777</v>
      </c>
      <c r="B13" s="17" t="s">
        <v>59</v>
      </c>
      <c r="C13" s="17"/>
      <c r="D13" s="9" t="s">
        <v>99</v>
      </c>
      <c r="E13" s="16" t="s">
        <v>100</v>
      </c>
      <c r="F13" s="21"/>
      <c r="G13" s="14">
        <v>539654.41</v>
      </c>
      <c r="H13" s="18">
        <f t="shared" si="0"/>
        <v>627847.89</v>
      </c>
    </row>
    <row r="14" spans="1:8" x14ac:dyDescent="0.25">
      <c r="A14" s="11" t="s">
        <v>60</v>
      </c>
      <c r="B14" s="17">
        <v>99114</v>
      </c>
      <c r="C14" s="17"/>
      <c r="D14" s="9" t="s">
        <v>96</v>
      </c>
      <c r="E14" s="16" t="s">
        <v>19</v>
      </c>
      <c r="F14" s="21">
        <v>1057124.8500000001</v>
      </c>
      <c r="G14" s="14"/>
      <c r="H14" s="18">
        <f t="shared" si="0"/>
        <v>1684972.7400000002</v>
      </c>
    </row>
    <row r="15" spans="1:8" x14ac:dyDescent="0.25">
      <c r="A15" s="11" t="s">
        <v>61</v>
      </c>
      <c r="B15" s="17">
        <v>100044</v>
      </c>
      <c r="C15" s="17"/>
      <c r="D15" s="9" t="s">
        <v>96</v>
      </c>
      <c r="E15" s="16" t="s">
        <v>19</v>
      </c>
      <c r="F15" s="21">
        <v>84474</v>
      </c>
      <c r="G15" s="14"/>
      <c r="H15" s="18">
        <f t="shared" si="0"/>
        <v>1769446.7400000002</v>
      </c>
    </row>
    <row r="16" spans="1:8" x14ac:dyDescent="0.25">
      <c r="A16" s="11" t="s">
        <v>62</v>
      </c>
      <c r="B16" s="17" t="s">
        <v>63</v>
      </c>
      <c r="C16" s="17"/>
      <c r="D16" s="9" t="s">
        <v>20</v>
      </c>
      <c r="E16" s="16" t="s">
        <v>19</v>
      </c>
      <c r="F16" s="21">
        <v>19244.419999999998</v>
      </c>
      <c r="G16" s="14"/>
      <c r="H16" s="18">
        <f t="shared" si="0"/>
        <v>1788691.1600000001</v>
      </c>
    </row>
    <row r="17" spans="1:8" x14ac:dyDescent="0.25">
      <c r="A17" s="11" t="s">
        <v>62</v>
      </c>
      <c r="B17" s="17" t="s">
        <v>64</v>
      </c>
      <c r="C17" s="17"/>
      <c r="D17" s="9" t="s">
        <v>20</v>
      </c>
      <c r="E17" s="16" t="s">
        <v>19</v>
      </c>
      <c r="F17" s="21">
        <v>41024.620000000003</v>
      </c>
      <c r="G17" s="14"/>
      <c r="H17" s="18">
        <f t="shared" si="0"/>
        <v>1829715.7800000003</v>
      </c>
    </row>
    <row r="18" spans="1:8" x14ac:dyDescent="0.25">
      <c r="A18" s="11" t="s">
        <v>65</v>
      </c>
      <c r="B18" s="17" t="s">
        <v>66</v>
      </c>
      <c r="C18" s="17"/>
      <c r="D18" s="9" t="s">
        <v>20</v>
      </c>
      <c r="E18" s="16" t="s">
        <v>19</v>
      </c>
      <c r="F18" s="21">
        <v>125000</v>
      </c>
      <c r="G18" s="14"/>
      <c r="H18" s="18">
        <f t="shared" si="0"/>
        <v>1954715.7800000003</v>
      </c>
    </row>
    <row r="19" spans="1:8" x14ac:dyDescent="0.25">
      <c r="A19" s="11" t="s">
        <v>67</v>
      </c>
      <c r="B19" s="17">
        <v>102674</v>
      </c>
      <c r="C19" s="17"/>
      <c r="D19" s="9" t="s">
        <v>96</v>
      </c>
      <c r="E19" s="16" t="s">
        <v>19</v>
      </c>
      <c r="F19" s="21">
        <v>3272230</v>
      </c>
      <c r="G19" s="14"/>
      <c r="H19" s="18">
        <f t="shared" si="0"/>
        <v>5226945.78</v>
      </c>
    </row>
    <row r="20" spans="1:8" x14ac:dyDescent="0.25">
      <c r="A20" s="11" t="s">
        <v>67</v>
      </c>
      <c r="B20" s="17">
        <v>102663</v>
      </c>
      <c r="C20" s="17"/>
      <c r="D20" s="9" t="s">
        <v>96</v>
      </c>
      <c r="E20" s="16" t="s">
        <v>19</v>
      </c>
      <c r="F20" s="21">
        <v>9566666.6699999999</v>
      </c>
      <c r="G20" s="14"/>
      <c r="H20" s="18">
        <f t="shared" si="0"/>
        <v>14793612.449999999</v>
      </c>
    </row>
    <row r="21" spans="1:8" x14ac:dyDescent="0.25">
      <c r="A21" s="11">
        <v>44791</v>
      </c>
      <c r="B21" s="17" t="s">
        <v>68</v>
      </c>
      <c r="C21" s="17"/>
      <c r="D21" s="9" t="s">
        <v>101</v>
      </c>
      <c r="E21" s="16" t="s">
        <v>102</v>
      </c>
      <c r="F21" s="21"/>
      <c r="G21" s="14">
        <v>224200</v>
      </c>
      <c r="H21" s="18">
        <f t="shared" si="0"/>
        <v>14569412.449999999</v>
      </c>
    </row>
    <row r="22" spans="1:8" x14ac:dyDescent="0.25">
      <c r="A22" s="11">
        <v>44791</v>
      </c>
      <c r="B22" s="17" t="s">
        <v>69</v>
      </c>
      <c r="C22" s="17"/>
      <c r="D22" s="9" t="s">
        <v>103</v>
      </c>
      <c r="E22" s="16" t="s">
        <v>104</v>
      </c>
      <c r="F22" s="21"/>
      <c r="G22" s="14">
        <v>953440</v>
      </c>
      <c r="H22" s="18">
        <f t="shared" si="0"/>
        <v>13615972.449999999</v>
      </c>
    </row>
    <row r="23" spans="1:8" x14ac:dyDescent="0.25">
      <c r="A23" s="11">
        <v>44791</v>
      </c>
      <c r="B23" s="17" t="s">
        <v>70</v>
      </c>
      <c r="C23" s="17"/>
      <c r="D23" s="9" t="s">
        <v>105</v>
      </c>
      <c r="E23" s="16" t="s">
        <v>106</v>
      </c>
      <c r="F23" s="21"/>
      <c r="G23" s="14">
        <v>36000</v>
      </c>
      <c r="H23" s="18">
        <f t="shared" si="0"/>
        <v>13579972.449999999</v>
      </c>
    </row>
    <row r="24" spans="1:8" x14ac:dyDescent="0.25">
      <c r="A24" s="11">
        <v>44791</v>
      </c>
      <c r="B24" s="17" t="s">
        <v>71</v>
      </c>
      <c r="C24" s="25"/>
      <c r="D24" s="9" t="s">
        <v>29</v>
      </c>
      <c r="E24" s="16" t="s">
        <v>107</v>
      </c>
      <c r="F24" s="21"/>
      <c r="G24" s="14">
        <v>4800</v>
      </c>
      <c r="H24" s="18">
        <f t="shared" si="0"/>
        <v>13575172.449999999</v>
      </c>
    </row>
    <row r="25" spans="1:8" x14ac:dyDescent="0.25">
      <c r="A25" s="11" t="s">
        <v>72</v>
      </c>
      <c r="B25" s="17" t="s">
        <v>73</v>
      </c>
      <c r="C25" s="25"/>
      <c r="D25" s="9" t="s">
        <v>20</v>
      </c>
      <c r="E25" s="16" t="s">
        <v>19</v>
      </c>
      <c r="F25" s="21">
        <v>5000</v>
      </c>
      <c r="G25" s="14"/>
      <c r="H25" s="18">
        <f t="shared" si="0"/>
        <v>13580172.449999999</v>
      </c>
    </row>
    <row r="26" spans="1:8" x14ac:dyDescent="0.25">
      <c r="A26" s="11">
        <v>44795</v>
      </c>
      <c r="B26" s="17" t="s">
        <v>74</v>
      </c>
      <c r="C26" s="25"/>
      <c r="D26" s="9" t="s">
        <v>108</v>
      </c>
      <c r="E26" s="16" t="s">
        <v>109</v>
      </c>
      <c r="F26" s="21"/>
      <c r="G26" s="14">
        <v>305915</v>
      </c>
      <c r="H26" s="18">
        <f t="shared" si="0"/>
        <v>13274257.449999999</v>
      </c>
    </row>
    <row r="27" spans="1:8" x14ac:dyDescent="0.25">
      <c r="A27" s="11">
        <v>44795</v>
      </c>
      <c r="B27" s="17" t="s">
        <v>75</v>
      </c>
      <c r="C27" s="25"/>
      <c r="D27" s="9" t="s">
        <v>110</v>
      </c>
      <c r="E27" s="16" t="s">
        <v>111</v>
      </c>
      <c r="F27" s="21"/>
      <c r="G27" s="14">
        <v>342672</v>
      </c>
      <c r="H27" s="18">
        <f t="shared" si="0"/>
        <v>12931585.449999999</v>
      </c>
    </row>
    <row r="28" spans="1:8" x14ac:dyDescent="0.25">
      <c r="A28" s="11">
        <v>44795</v>
      </c>
      <c r="B28" s="17" t="s">
        <v>76</v>
      </c>
      <c r="C28" s="17"/>
      <c r="D28" s="9" t="s">
        <v>28</v>
      </c>
      <c r="E28" s="16" t="s">
        <v>112</v>
      </c>
      <c r="F28" s="21"/>
      <c r="G28" s="14">
        <v>1038400</v>
      </c>
      <c r="H28" s="18">
        <f t="shared" si="0"/>
        <v>11893185.449999999</v>
      </c>
    </row>
    <row r="29" spans="1:8" x14ac:dyDescent="0.25">
      <c r="A29" s="11">
        <v>44795</v>
      </c>
      <c r="B29" s="17" t="s">
        <v>77</v>
      </c>
      <c r="C29" s="17"/>
      <c r="D29" s="9" t="s">
        <v>113</v>
      </c>
      <c r="E29" s="16" t="s">
        <v>114</v>
      </c>
      <c r="F29" s="21"/>
      <c r="G29" s="14">
        <v>258460.53</v>
      </c>
      <c r="H29" s="18">
        <f t="shared" si="0"/>
        <v>11634724.92</v>
      </c>
    </row>
    <row r="30" spans="1:8" x14ac:dyDescent="0.25">
      <c r="A30" s="11">
        <v>44795</v>
      </c>
      <c r="B30" s="17" t="s">
        <v>78</v>
      </c>
      <c r="C30" s="17"/>
      <c r="D30" s="9" t="s">
        <v>24</v>
      </c>
      <c r="E30" s="16" t="s">
        <v>115</v>
      </c>
      <c r="F30" s="21"/>
      <c r="G30" s="14">
        <v>58606.05</v>
      </c>
      <c r="H30" s="18">
        <f t="shared" si="0"/>
        <v>11576118.869999999</v>
      </c>
    </row>
    <row r="31" spans="1:8" x14ac:dyDescent="0.25">
      <c r="A31" s="11">
        <v>44795</v>
      </c>
      <c r="B31" s="17" t="s">
        <v>79</v>
      </c>
      <c r="C31" s="17"/>
      <c r="D31" s="9" t="s">
        <v>23</v>
      </c>
      <c r="E31" s="16" t="s">
        <v>115</v>
      </c>
      <c r="F31" s="21"/>
      <c r="G31" s="14">
        <v>61350.85</v>
      </c>
      <c r="H31" s="18">
        <f t="shared" si="0"/>
        <v>11514768.02</v>
      </c>
    </row>
    <row r="32" spans="1:8" x14ac:dyDescent="0.25">
      <c r="A32" s="11" t="s">
        <v>80</v>
      </c>
      <c r="B32" s="17">
        <v>106897</v>
      </c>
      <c r="C32" s="17"/>
      <c r="D32" s="9" t="s">
        <v>96</v>
      </c>
      <c r="E32" s="16" t="s">
        <v>19</v>
      </c>
      <c r="F32" s="21">
        <v>1789</v>
      </c>
      <c r="G32" s="14"/>
      <c r="H32" s="18">
        <f t="shared" si="0"/>
        <v>11516557.02</v>
      </c>
    </row>
    <row r="33" spans="1:8" x14ac:dyDescent="0.25">
      <c r="A33" s="11" t="s">
        <v>80</v>
      </c>
      <c r="B33" s="17" t="s">
        <v>81</v>
      </c>
      <c r="C33" s="25"/>
      <c r="D33" s="9" t="s">
        <v>20</v>
      </c>
      <c r="E33" s="16" t="s">
        <v>19</v>
      </c>
      <c r="F33" s="21">
        <v>4766</v>
      </c>
      <c r="G33" s="14"/>
      <c r="H33" s="18">
        <f t="shared" si="0"/>
        <v>11521323.02</v>
      </c>
    </row>
    <row r="34" spans="1:8" x14ac:dyDescent="0.25">
      <c r="A34" s="11" t="s">
        <v>80</v>
      </c>
      <c r="B34" s="17" t="s">
        <v>82</v>
      </c>
      <c r="C34" s="17"/>
      <c r="D34" s="9" t="s">
        <v>20</v>
      </c>
      <c r="E34" s="16" t="s">
        <v>19</v>
      </c>
      <c r="F34" s="21">
        <v>11809.54</v>
      </c>
      <c r="G34" s="14"/>
      <c r="H34" s="18">
        <f t="shared" si="0"/>
        <v>11533132.559999999</v>
      </c>
    </row>
    <row r="35" spans="1:8" x14ac:dyDescent="0.25">
      <c r="A35" s="11" t="s">
        <v>80</v>
      </c>
      <c r="B35" s="17" t="s">
        <v>83</v>
      </c>
      <c r="C35" s="17"/>
      <c r="D35" s="9" t="s">
        <v>20</v>
      </c>
      <c r="E35" s="16" t="s">
        <v>19</v>
      </c>
      <c r="F35" s="21">
        <v>20893.3</v>
      </c>
      <c r="G35" s="14"/>
      <c r="H35" s="18">
        <f t="shared" si="0"/>
        <v>11554025.859999999</v>
      </c>
    </row>
    <row r="36" spans="1:8" x14ac:dyDescent="0.25">
      <c r="A36" s="11" t="s">
        <v>80</v>
      </c>
      <c r="B36" s="17">
        <v>106628</v>
      </c>
      <c r="C36" s="17"/>
      <c r="D36" s="9" t="s">
        <v>96</v>
      </c>
      <c r="E36" s="16" t="s">
        <v>19</v>
      </c>
      <c r="F36" s="21">
        <v>29190</v>
      </c>
      <c r="G36" s="14"/>
      <c r="H36" s="18">
        <f t="shared" si="0"/>
        <v>11583215.859999999</v>
      </c>
    </row>
    <row r="37" spans="1:8" x14ac:dyDescent="0.25">
      <c r="A37" s="11" t="s">
        <v>80</v>
      </c>
      <c r="B37" s="17">
        <v>106044</v>
      </c>
      <c r="C37" s="25"/>
      <c r="D37" s="9" t="s">
        <v>96</v>
      </c>
      <c r="E37" s="16" t="s">
        <v>19</v>
      </c>
      <c r="F37" s="21">
        <v>1429134.49</v>
      </c>
      <c r="G37" s="14"/>
      <c r="H37" s="18">
        <f t="shared" si="0"/>
        <v>13012350.35</v>
      </c>
    </row>
    <row r="38" spans="1:8" x14ac:dyDescent="0.25">
      <c r="A38" s="11" t="s">
        <v>80</v>
      </c>
      <c r="B38" s="17" t="s">
        <v>84</v>
      </c>
      <c r="C38" s="25"/>
      <c r="D38" s="9" t="s">
        <v>20</v>
      </c>
      <c r="E38" s="16" t="s">
        <v>19</v>
      </c>
      <c r="F38" s="21">
        <v>1800000</v>
      </c>
      <c r="G38" s="14"/>
      <c r="H38" s="18">
        <f t="shared" si="0"/>
        <v>14812350.35</v>
      </c>
    </row>
    <row r="39" spans="1:8" x14ac:dyDescent="0.25">
      <c r="A39" s="11" t="s">
        <v>85</v>
      </c>
      <c r="B39" s="17" t="s">
        <v>86</v>
      </c>
      <c r="C39" s="25"/>
      <c r="D39" s="9" t="s">
        <v>20</v>
      </c>
      <c r="E39" s="16" t="s">
        <v>19</v>
      </c>
      <c r="F39" s="21">
        <v>751</v>
      </c>
      <c r="G39" s="14"/>
      <c r="H39" s="18">
        <f t="shared" si="0"/>
        <v>14813101.35</v>
      </c>
    </row>
    <row r="40" spans="1:8" x14ac:dyDescent="0.25">
      <c r="A40" s="11" t="s">
        <v>85</v>
      </c>
      <c r="B40" s="17">
        <v>106909</v>
      </c>
      <c r="C40" s="25"/>
      <c r="D40" s="9" t="s">
        <v>96</v>
      </c>
      <c r="E40" s="16" t="s">
        <v>19</v>
      </c>
      <c r="F40" s="21">
        <v>88102</v>
      </c>
      <c r="G40" s="14"/>
      <c r="H40" s="18">
        <f t="shared" si="0"/>
        <v>14901203.35</v>
      </c>
    </row>
    <row r="41" spans="1:8" x14ac:dyDescent="0.25">
      <c r="A41" s="11">
        <v>44797</v>
      </c>
      <c r="B41" s="17" t="s">
        <v>87</v>
      </c>
      <c r="C41" s="25"/>
      <c r="D41" s="9" t="s">
        <v>21</v>
      </c>
      <c r="E41" s="16" t="s">
        <v>22</v>
      </c>
      <c r="F41" s="21"/>
      <c r="G41" s="14">
        <v>8759285.2400000002</v>
      </c>
      <c r="H41" s="18">
        <f t="shared" si="0"/>
        <v>6141918.1099999994</v>
      </c>
    </row>
    <row r="42" spans="1:8" x14ac:dyDescent="0.25">
      <c r="A42" s="11">
        <v>44797</v>
      </c>
      <c r="B42" s="17" t="s">
        <v>88</v>
      </c>
      <c r="C42" s="25"/>
      <c r="D42" s="9" t="s">
        <v>32</v>
      </c>
      <c r="E42" s="16" t="s">
        <v>116</v>
      </c>
      <c r="F42" s="21"/>
      <c r="G42" s="14">
        <v>450000</v>
      </c>
      <c r="H42" s="18">
        <f t="shared" si="0"/>
        <v>5691918.1099999994</v>
      </c>
    </row>
    <row r="43" spans="1:8" x14ac:dyDescent="0.25">
      <c r="A43" s="11">
        <v>44802</v>
      </c>
      <c r="B43" s="17" t="s">
        <v>89</v>
      </c>
      <c r="C43" s="25"/>
      <c r="D43" s="9" t="s">
        <v>30</v>
      </c>
      <c r="E43" s="16" t="s">
        <v>117</v>
      </c>
      <c r="F43" s="21"/>
      <c r="G43" s="14">
        <v>3164781.57</v>
      </c>
      <c r="H43" s="18">
        <f t="shared" si="0"/>
        <v>2527136.5399999996</v>
      </c>
    </row>
    <row r="44" spans="1:8" x14ac:dyDescent="0.25">
      <c r="A44" s="11">
        <v>44802</v>
      </c>
      <c r="B44" s="17" t="s">
        <v>90</v>
      </c>
      <c r="C44" s="25"/>
      <c r="D44" s="9" t="s">
        <v>118</v>
      </c>
      <c r="E44" s="16" t="s">
        <v>119</v>
      </c>
      <c r="F44" s="21"/>
      <c r="G44" s="14">
        <v>38756</v>
      </c>
      <c r="H44" s="18">
        <f t="shared" si="0"/>
        <v>2488380.5399999996</v>
      </c>
    </row>
    <row r="45" spans="1:8" x14ac:dyDescent="0.25">
      <c r="A45" s="11">
        <v>44802</v>
      </c>
      <c r="B45" s="17" t="s">
        <v>91</v>
      </c>
      <c r="C45" s="25"/>
      <c r="D45" s="9" t="s">
        <v>120</v>
      </c>
      <c r="E45" s="16" t="s">
        <v>121</v>
      </c>
      <c r="F45" s="21"/>
      <c r="G45" s="14">
        <v>106200</v>
      </c>
      <c r="H45" s="18">
        <f t="shared" si="0"/>
        <v>2382180.5399999996</v>
      </c>
    </row>
    <row r="46" spans="1:8" x14ac:dyDescent="0.25">
      <c r="A46" s="11">
        <v>44802</v>
      </c>
      <c r="B46" s="17" t="s">
        <v>92</v>
      </c>
      <c r="C46" s="25"/>
      <c r="D46" s="9" t="s">
        <v>122</v>
      </c>
      <c r="E46" s="16" t="s">
        <v>123</v>
      </c>
      <c r="F46" s="21"/>
      <c r="G46" s="14">
        <v>64900</v>
      </c>
      <c r="H46" s="18">
        <f t="shared" si="0"/>
        <v>2317280.5399999996</v>
      </c>
    </row>
    <row r="47" spans="1:8" x14ac:dyDescent="0.25">
      <c r="A47" s="11">
        <v>44802</v>
      </c>
      <c r="B47" s="17" t="s">
        <v>93</v>
      </c>
      <c r="C47" s="25"/>
      <c r="D47" s="9" t="s">
        <v>25</v>
      </c>
      <c r="E47" s="16" t="s">
        <v>124</v>
      </c>
      <c r="F47" s="21"/>
      <c r="G47" s="14">
        <v>364000</v>
      </c>
      <c r="H47" s="18">
        <f t="shared" si="0"/>
        <v>1953280.5399999996</v>
      </c>
    </row>
    <row r="48" spans="1:8" x14ac:dyDescent="0.25">
      <c r="A48" s="11">
        <v>44802</v>
      </c>
      <c r="B48" s="17" t="s">
        <v>94</v>
      </c>
      <c r="C48" s="25"/>
      <c r="D48" s="9" t="s">
        <v>31</v>
      </c>
      <c r="E48" s="16" t="s">
        <v>125</v>
      </c>
      <c r="F48" s="21"/>
      <c r="G48" s="14">
        <v>1470177.8</v>
      </c>
      <c r="H48" s="18">
        <f t="shared" si="0"/>
        <v>483102.73999999953</v>
      </c>
    </row>
    <row r="49" spans="1:8" x14ac:dyDescent="0.25">
      <c r="A49" s="11" t="s">
        <v>95</v>
      </c>
      <c r="B49" s="17">
        <v>110740</v>
      </c>
      <c r="C49" s="25"/>
      <c r="D49" s="9" t="s">
        <v>96</v>
      </c>
      <c r="E49" s="16" t="s">
        <v>19</v>
      </c>
      <c r="F49" s="21">
        <v>132422</v>
      </c>
      <c r="G49" s="14"/>
      <c r="H49" s="18">
        <f t="shared" si="0"/>
        <v>615524.73999999953</v>
      </c>
    </row>
    <row r="50" spans="1:8" x14ac:dyDescent="0.25">
      <c r="A50" s="28" t="s">
        <v>7</v>
      </c>
      <c r="B50" s="28"/>
      <c r="C50" s="28"/>
      <c r="D50" s="28"/>
      <c r="E50" s="28"/>
      <c r="F50" s="28"/>
      <c r="G50" s="28"/>
      <c r="H50" s="28"/>
    </row>
    <row r="51" spans="1:8" x14ac:dyDescent="0.25">
      <c r="A51" s="28" t="s">
        <v>8</v>
      </c>
      <c r="B51" s="28"/>
      <c r="C51" s="28"/>
      <c r="D51" s="28"/>
      <c r="E51" s="28"/>
      <c r="F51" s="28"/>
      <c r="G51" s="28"/>
      <c r="H51" s="28"/>
    </row>
    <row r="52" spans="1:8" x14ac:dyDescent="0.25">
      <c r="A52" s="28" t="s">
        <v>9</v>
      </c>
      <c r="B52" s="28"/>
      <c r="C52" s="28"/>
      <c r="D52" s="28"/>
      <c r="E52" s="28"/>
      <c r="F52" s="28"/>
      <c r="G52" s="28"/>
      <c r="H52" s="28"/>
    </row>
    <row r="53" spans="1:8" x14ac:dyDescent="0.25">
      <c r="A53" s="29" t="s">
        <v>10</v>
      </c>
      <c r="B53" s="29"/>
      <c r="C53" s="29"/>
      <c r="D53" s="29"/>
      <c r="E53" s="29"/>
      <c r="F53" s="29"/>
      <c r="G53" s="29"/>
      <c r="H53" s="29"/>
    </row>
    <row r="54" spans="1:8" x14ac:dyDescent="0.25">
      <c r="A54" s="29" t="s">
        <v>11</v>
      </c>
      <c r="B54" s="29"/>
      <c r="C54" s="29"/>
      <c r="D54" s="29"/>
      <c r="E54" s="29"/>
      <c r="F54" s="29"/>
      <c r="G54" s="29"/>
      <c r="H54" s="29"/>
    </row>
    <row r="55" spans="1:8" x14ac:dyDescent="0.25">
      <c r="C55"/>
      <c r="D55" t="s">
        <v>12</v>
      </c>
      <c r="E55" s="2"/>
      <c r="F55" s="3"/>
      <c r="G55"/>
      <c r="H55"/>
    </row>
    <row r="56" spans="1:8" x14ac:dyDescent="0.25">
      <c r="A56" s="5" t="s">
        <v>0</v>
      </c>
      <c r="B56" s="5" t="s">
        <v>1</v>
      </c>
      <c r="C56" s="5" t="s">
        <v>13</v>
      </c>
      <c r="D56" s="5" t="s">
        <v>2</v>
      </c>
      <c r="E56" s="5" t="s">
        <v>3</v>
      </c>
      <c r="F56" s="6" t="s">
        <v>4</v>
      </c>
      <c r="G56" s="8" t="s">
        <v>5</v>
      </c>
      <c r="H56" s="8" t="s">
        <v>6</v>
      </c>
    </row>
    <row r="57" spans="1:8" x14ac:dyDescent="0.25">
      <c r="A57" s="26"/>
      <c r="B57" s="17"/>
      <c r="C57" s="9"/>
      <c r="D57" s="9"/>
      <c r="E57" s="16"/>
      <c r="F57" s="21"/>
      <c r="G57" s="14"/>
      <c r="H57" s="18">
        <f>+F57-G57</f>
        <v>0</v>
      </c>
    </row>
    <row r="58" spans="1:8" x14ac:dyDescent="0.25">
      <c r="A58" s="26">
        <v>44776</v>
      </c>
      <c r="B58" s="17">
        <v>12898</v>
      </c>
      <c r="C58" s="9"/>
      <c r="D58" s="9" t="s">
        <v>33</v>
      </c>
      <c r="E58" s="16" t="s">
        <v>34</v>
      </c>
      <c r="F58" s="21"/>
      <c r="G58" s="14">
        <v>6389815.1600000001</v>
      </c>
      <c r="H58" s="18">
        <f>+F58-G58+H57</f>
        <v>-6389815.1600000001</v>
      </c>
    </row>
    <row r="59" spans="1:8" x14ac:dyDescent="0.25">
      <c r="A59" s="26">
        <v>44778</v>
      </c>
      <c r="B59" s="17"/>
      <c r="C59" s="9" t="s">
        <v>52</v>
      </c>
      <c r="D59" s="9" t="s">
        <v>26</v>
      </c>
      <c r="E59" s="16" t="s">
        <v>35</v>
      </c>
      <c r="F59" s="21">
        <v>4915</v>
      </c>
      <c r="G59" s="14"/>
      <c r="H59" s="18">
        <f t="shared" ref="H59:H69" si="1">+F59-G59+H58</f>
        <v>-6384900.1600000001</v>
      </c>
    </row>
    <row r="60" spans="1:8" x14ac:dyDescent="0.25">
      <c r="A60" s="26">
        <v>44781</v>
      </c>
      <c r="B60" s="17">
        <v>12899</v>
      </c>
      <c r="C60" s="9"/>
      <c r="D60" s="9" t="s">
        <v>36</v>
      </c>
      <c r="E60" s="16" t="s">
        <v>17</v>
      </c>
      <c r="F60" s="21"/>
      <c r="G60" s="14">
        <v>62197.17</v>
      </c>
      <c r="H60" s="18">
        <f t="shared" si="1"/>
        <v>-6447097.3300000001</v>
      </c>
    </row>
    <row r="61" spans="1:8" x14ac:dyDescent="0.25">
      <c r="A61" s="26">
        <v>44782</v>
      </c>
      <c r="B61" s="17">
        <v>12900</v>
      </c>
      <c r="C61" s="9"/>
      <c r="D61" s="9" t="s">
        <v>27</v>
      </c>
      <c r="E61" s="16" t="s">
        <v>27</v>
      </c>
      <c r="F61" s="21"/>
      <c r="G61" s="14">
        <v>0</v>
      </c>
      <c r="H61" s="18">
        <f t="shared" si="1"/>
        <v>-6447097.3300000001</v>
      </c>
    </row>
    <row r="62" spans="1:8" x14ac:dyDescent="0.25">
      <c r="A62" s="26">
        <v>44784</v>
      </c>
      <c r="B62" s="17">
        <v>12901</v>
      </c>
      <c r="C62" s="9"/>
      <c r="D62" s="9" t="s">
        <v>37</v>
      </c>
      <c r="E62" s="16" t="s">
        <v>38</v>
      </c>
      <c r="F62" s="21"/>
      <c r="G62" s="14">
        <v>33073.32</v>
      </c>
      <c r="H62" s="18">
        <f t="shared" si="1"/>
        <v>-6480170.6500000004</v>
      </c>
    </row>
    <row r="63" spans="1:8" x14ac:dyDescent="0.25">
      <c r="A63" s="26">
        <v>44796</v>
      </c>
      <c r="B63" s="17"/>
      <c r="C63" s="9" t="s">
        <v>51</v>
      </c>
      <c r="D63" s="9" t="s">
        <v>39</v>
      </c>
      <c r="E63" s="16" t="s">
        <v>35</v>
      </c>
      <c r="F63" s="21">
        <v>675</v>
      </c>
      <c r="G63" s="14"/>
      <c r="H63" s="18">
        <f t="shared" si="1"/>
        <v>-6479495.6500000004</v>
      </c>
    </row>
    <row r="64" spans="1:8" x14ac:dyDescent="0.25">
      <c r="A64" s="26">
        <v>44797</v>
      </c>
      <c r="B64" s="17"/>
      <c r="C64" s="9" t="s">
        <v>50</v>
      </c>
      <c r="D64" s="9" t="s">
        <v>40</v>
      </c>
      <c r="E64" s="16" t="s">
        <v>35</v>
      </c>
      <c r="F64" s="21">
        <v>2999</v>
      </c>
      <c r="G64" s="14"/>
      <c r="H64" s="18">
        <f t="shared" si="1"/>
        <v>-6476496.6500000004</v>
      </c>
    </row>
    <row r="65" spans="1:8" x14ac:dyDescent="0.25">
      <c r="A65" s="26">
        <v>44804</v>
      </c>
      <c r="B65" s="17"/>
      <c r="C65" s="9"/>
      <c r="D65" s="9" t="s">
        <v>41</v>
      </c>
      <c r="E65" s="16" t="s">
        <v>42</v>
      </c>
      <c r="F65" s="21"/>
      <c r="G65" s="14">
        <v>-28250</v>
      </c>
      <c r="H65" s="18">
        <f t="shared" si="1"/>
        <v>-6448246.6500000004</v>
      </c>
    </row>
    <row r="66" spans="1:8" x14ac:dyDescent="0.25">
      <c r="A66" s="26">
        <v>44804</v>
      </c>
      <c r="B66" s="17"/>
      <c r="C66" s="9" t="s">
        <v>14</v>
      </c>
      <c r="D66" s="9" t="s">
        <v>15</v>
      </c>
      <c r="E66" s="16" t="s">
        <v>43</v>
      </c>
      <c r="F66" s="21"/>
      <c r="G66" s="14"/>
      <c r="H66" s="18">
        <f t="shared" si="1"/>
        <v>-6448246.6500000004</v>
      </c>
    </row>
    <row r="67" spans="1:8" x14ac:dyDescent="0.25">
      <c r="A67" s="26">
        <v>44796</v>
      </c>
      <c r="B67" s="17"/>
      <c r="C67" s="9" t="s">
        <v>47</v>
      </c>
      <c r="D67" s="9" t="s">
        <v>44</v>
      </c>
      <c r="E67" s="16" t="s">
        <v>43</v>
      </c>
      <c r="F67" s="21"/>
      <c r="G67" s="14"/>
      <c r="H67" s="18">
        <f t="shared" si="1"/>
        <v>-6448246.6500000004</v>
      </c>
    </row>
    <row r="68" spans="1:8" x14ac:dyDescent="0.25">
      <c r="A68" s="26">
        <v>44790</v>
      </c>
      <c r="B68" s="17"/>
      <c r="C68" s="9" t="s">
        <v>48</v>
      </c>
      <c r="D68" s="9" t="s">
        <v>45</v>
      </c>
      <c r="E68" s="16" t="s">
        <v>43</v>
      </c>
      <c r="F68" s="21"/>
      <c r="G68" s="14"/>
      <c r="H68" s="18">
        <f t="shared" si="1"/>
        <v>-6448246.6500000004</v>
      </c>
    </row>
    <row r="69" spans="1:8" x14ac:dyDescent="0.25">
      <c r="A69" s="26">
        <v>44784</v>
      </c>
      <c r="B69" s="17"/>
      <c r="C69" s="9" t="s">
        <v>49</v>
      </c>
      <c r="D69" s="9" t="s">
        <v>46</v>
      </c>
      <c r="E69" s="16" t="s">
        <v>43</v>
      </c>
      <c r="F69" s="21"/>
      <c r="G69" s="14"/>
      <c r="H69" s="18">
        <f t="shared" si="1"/>
        <v>-6448246.6500000004</v>
      </c>
    </row>
  </sheetData>
  <mergeCells count="10">
    <mergeCell ref="A50:H50"/>
    <mergeCell ref="A51:H51"/>
    <mergeCell ref="A52:H52"/>
    <mergeCell ref="A53:H53"/>
    <mergeCell ref="A54:H54"/>
    <mergeCell ref="A1:H1"/>
    <mergeCell ref="A2:H2"/>
    <mergeCell ref="A3:H3"/>
    <mergeCell ref="A4:H4"/>
    <mergeCell ref="A5:H5"/>
  </mergeCells>
  <pageMargins left="0.7" right="0.7" top="0.75" bottom="0.75" header="0.3" footer="0.3"/>
  <pageSetup scale="4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1150-3</vt:lpstr>
      <vt:lpstr># 9995093000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Porfirio Marino Campaña Perez</cp:lastModifiedBy>
  <cp:lastPrinted>2022-09-12T23:00:42Z</cp:lastPrinted>
  <dcterms:created xsi:type="dcterms:W3CDTF">2019-10-02T17:11:17Z</dcterms:created>
  <dcterms:modified xsi:type="dcterms:W3CDTF">2022-09-12T23:00:53Z</dcterms:modified>
</cp:coreProperties>
</file>